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14805" windowHeight="6765" tabRatio="631" activeTab="0"/>
  </bookViews>
  <sheets>
    <sheet name="Пр №1 " sheetId="1" r:id="rId1"/>
  </sheets>
  <definedNames>
    <definedName name="_xlnm.Print_Titles" localSheetId="0">'Пр №1 '!$8:$8</definedName>
    <definedName name="_xlnm.Print_Area" localSheetId="0">'Пр №1 '!$A$1:$C$59</definedName>
  </definedNames>
  <calcPr fullCalcOnLoad="1"/>
</workbook>
</file>

<file path=xl/sharedStrings.xml><?xml version="1.0" encoding="utf-8"?>
<sst xmlns="http://schemas.openxmlformats.org/spreadsheetml/2006/main" count="60" uniqueCount="60">
  <si>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</si>
  <si>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</si>
  <si>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</si>
  <si>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</si>
  <si>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республиканских обществ глухих, слепых и учрежденных ими учебно-производственных предприятий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</si>
  <si>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</si>
  <si>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</si>
  <si>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</si>
  <si>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</si>
  <si>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</si>
  <si>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частных нотариусов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</si>
  <si>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</si>
  <si>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</si>
  <si>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средств от фиксированного сельскохозяйственного налога </t>
  </si>
  <si>
    <t xml:space="preserve">Отчисления обязательных страховых взносов 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</si>
  <si>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</si>
  <si>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обязательных страховых взносов, установленных для частных нотариусов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</si>
  <si>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</si>
  <si>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</si>
  <si>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</si>
  <si>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>Отчисления средств от платы за патент</t>
  </si>
  <si>
    <t>Отчисления средств от платы за патент  на цели пенсионного страхования (обеспечения)</t>
  </si>
  <si>
    <t>Отчисления средств от платы за патент  на выплату гарантированных государством пособий по материнству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</si>
  <si>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</si>
  <si>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</si>
  <si>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</si>
  <si>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</si>
  <si>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</si>
  <si>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</si>
  <si>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</si>
  <si>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</si>
  <si>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</si>
  <si>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</si>
  <si>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</si>
  <si>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</si>
  <si>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</si>
  <si>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</si>
  <si>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</si>
  <si>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</si>
  <si>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Отчисления средств от платы за патент на цели страхования от безработицы</t>
  </si>
  <si>
    <t>Прочие налоговые поступления</t>
  </si>
  <si>
    <t>Сумма (руб.)</t>
  </si>
  <si>
    <t>Дотации, субвенции, целевые средства республиканского бюджета и безвозмездные поступления</t>
  </si>
  <si>
    <t xml:space="preserve">Целевые средства республиканского бюджета для выплаты прочих ежемесячных и единовременных выплат </t>
  </si>
  <si>
    <t>Доходы от реализации трудовых книжек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</si>
  <si>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</si>
  <si>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Доходы от возврата переплат пенсий и пособий прошлых лет</t>
  </si>
  <si>
    <t>Доходы от возврата переплат ежемесячной дополнительной помощи прошлых лет</t>
  </si>
  <si>
    <t>Прочие неналоговые доходы внебоджетных фондов</t>
  </si>
  <si>
    <t xml:space="preserve">                                 "О бюджете Единого государственного фонда социального</t>
  </si>
  <si>
    <t xml:space="preserve">                                  Приложение № 1  </t>
  </si>
  <si>
    <t xml:space="preserve">                                  к   Закону    Приднестровской    Молдавской    Республики</t>
  </si>
  <si>
    <t xml:space="preserve">                                 страхования   Приднестровской  Молдавской  Республики  </t>
  </si>
  <si>
    <t xml:space="preserve">                                 на 2018 год"</t>
  </si>
  <si>
    <t>Доходы бюджета Единого государственного фонда социального страхования Приднестровской Молдавской Республики на 2018 год</t>
  </si>
  <si>
    <t xml:space="preserve">Единый социальный налог, зачисленный в Фонд </t>
  </si>
  <si>
    <t>Единый социальный налог общественных организаций ветеранов войны, труда и вооруженных сил, в части выплат в пользу участников боевых действий и вооруженных конфликтов</t>
  </si>
  <si>
    <t xml:space="preserve">Сумма   штрафов, подлежащая  зачислению в Фонд 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</si>
  <si>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</si>
  <si>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Всего доходов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</si>
</sst>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vertical="center"/>
    </xf>
    <xf numFmtId="3" fontId="2" fillId="24" borderId="10" xfId="0" applyNumberFormat="1" applyFont="1" applyFill="1" applyBorder="1" applyAlignment="1">
      <alignment horizontal="right"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center" wrapText="1"/>
    </xf>
    <xf numFmtId="3" fontId="1" fillId="24" borderId="0" xfId="0" applyNumberFormat="1" applyFont="1" applyFill="1" applyAlignment="1">
      <alignment vertical="center"/>
    </xf>
    <xf numFmtId="4" fontId="1" fillId="24" borderId="0" xfId="0" applyNumberFormat="1" applyFont="1" applyFill="1" applyAlignment="1">
      <alignment vertical="center"/>
    </xf>
    <xf numFmtId="0" fontId="1" fillId="24" borderId="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8.8515625" defaultRowHeight="15"/>
  <cols>
    <col min="1" max="1" width="10.00390625" style="3" customWidth="1"/>
    <col min="2" max="2" width="61.7109375" style="4" customWidth="1"/>
    <col min="3" max="3" width="15.421875" style="28" customWidth="1"/>
    <col min="4" max="4" width="7.8515625" style="21" customWidth="1"/>
    <col min="5" max="5" width="15.421875" style="21" customWidth="1"/>
    <col min="6" max="16384" width="8.8515625" style="1" customWidth="1"/>
  </cols>
  <sheetData>
    <row r="1" spans="2:3" ht="15.75" customHeight="1">
      <c r="B1" s="41" t="s">
        <v>50</v>
      </c>
      <c r="C1" s="41"/>
    </row>
    <row r="2" spans="1:245" ht="15.75" customHeight="1">
      <c r="A2" s="13"/>
      <c r="B2" s="41" t="s">
        <v>51</v>
      </c>
      <c r="C2" s="41"/>
      <c r="D2" s="5"/>
      <c r="E2" s="1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5.75" customHeight="1">
      <c r="A3" s="13"/>
      <c r="B3" s="41" t="s">
        <v>49</v>
      </c>
      <c r="C3" s="41"/>
      <c r="D3" s="5"/>
      <c r="E3" s="1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5.75" customHeight="1">
      <c r="A4" s="13"/>
      <c r="B4" s="41" t="s">
        <v>52</v>
      </c>
      <c r="C4" s="41"/>
      <c r="D4" s="5"/>
      <c r="E4" s="1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3" ht="14.25" customHeight="1">
      <c r="A5" s="13"/>
      <c r="B5" s="39" t="s">
        <v>53</v>
      </c>
      <c r="C5" s="39"/>
    </row>
    <row r="6" spans="1:5" ht="16.5" customHeight="1">
      <c r="A6" s="13"/>
      <c r="B6" s="20"/>
      <c r="C6" s="30"/>
      <c r="D6" s="40"/>
      <c r="E6" s="40"/>
    </row>
    <row r="7" spans="1:3" ht="43.5" customHeight="1">
      <c r="A7" s="37" t="s">
        <v>54</v>
      </c>
      <c r="B7" s="37"/>
      <c r="C7" s="37"/>
    </row>
    <row r="8" spans="1:4" ht="30" customHeight="1">
      <c r="A8" s="31" t="s">
        <v>0</v>
      </c>
      <c r="B8" s="32" t="s">
        <v>1</v>
      </c>
      <c r="C8" s="33" t="s">
        <v>41</v>
      </c>
      <c r="D8" s="6"/>
    </row>
    <row r="9" spans="1:5" ht="15.75">
      <c r="A9" s="18">
        <v>6100000</v>
      </c>
      <c r="B9" s="34" t="s">
        <v>2</v>
      </c>
      <c r="C9" s="16">
        <f>C10+C22+C23+C26+C29+C30+C34+C35</f>
        <v>1292179078</v>
      </c>
      <c r="D9" s="6"/>
      <c r="E9" s="9"/>
    </row>
    <row r="10" spans="1:5" ht="15.75">
      <c r="A10" s="18">
        <v>6110000</v>
      </c>
      <c r="B10" s="34" t="s">
        <v>3</v>
      </c>
      <c r="C10" s="15">
        <f>C11+C21</f>
        <v>979428327</v>
      </c>
      <c r="D10" s="6"/>
      <c r="E10" s="9"/>
    </row>
    <row r="11" spans="1:5" ht="15.75">
      <c r="A11" s="18">
        <v>6110100</v>
      </c>
      <c r="B11" s="34" t="s">
        <v>55</v>
      </c>
      <c r="C11" s="15">
        <f>SUM(C12:C20)</f>
        <v>885800629</v>
      </c>
      <c r="D11" s="6"/>
      <c r="E11" s="9"/>
    </row>
    <row r="12" spans="1:4" ht="47.25">
      <c r="A12" s="18">
        <v>6110101</v>
      </c>
      <c r="B12" s="34" t="s">
        <v>4</v>
      </c>
      <c r="C12" s="15">
        <v>49943</v>
      </c>
      <c r="D12" s="6"/>
    </row>
    <row r="13" spans="1:4" ht="31.5">
      <c r="A13" s="18">
        <v>6110102</v>
      </c>
      <c r="B13" s="34" t="s">
        <v>5</v>
      </c>
      <c r="C13" s="15">
        <v>137496</v>
      </c>
      <c r="D13" s="6"/>
    </row>
    <row r="14" spans="1:4" ht="47.25">
      <c r="A14" s="18">
        <v>6110103</v>
      </c>
      <c r="B14" s="34" t="s">
        <v>6</v>
      </c>
      <c r="C14" s="15">
        <v>6245408</v>
      </c>
      <c r="D14" s="6"/>
    </row>
    <row r="15" spans="1:4" ht="31.5">
      <c r="A15" s="18">
        <v>6110105</v>
      </c>
      <c r="B15" s="34" t="s">
        <v>7</v>
      </c>
      <c r="C15" s="15">
        <v>990769</v>
      </c>
      <c r="D15" s="6"/>
    </row>
    <row r="16" spans="1:4" ht="62.25" customHeight="1">
      <c r="A16" s="18">
        <v>6110106</v>
      </c>
      <c r="B16" s="34" t="s">
        <v>56</v>
      </c>
      <c r="C16" s="15">
        <v>567</v>
      </c>
      <c r="D16" s="6"/>
    </row>
    <row r="17" spans="1:4" ht="31.5">
      <c r="A17" s="18">
        <v>6110107</v>
      </c>
      <c r="B17" s="34" t="s">
        <v>8</v>
      </c>
      <c r="C17" s="15">
        <v>164534</v>
      </c>
      <c r="D17" s="6"/>
    </row>
    <row r="18" spans="1:5" ht="27.75" customHeight="1">
      <c r="A18" s="18">
        <v>6110108</v>
      </c>
      <c r="B18" s="34" t="s">
        <v>9</v>
      </c>
      <c r="C18" s="15">
        <v>877138848</v>
      </c>
      <c r="D18" s="6"/>
      <c r="E18" s="7"/>
    </row>
    <row r="19" spans="1:4" ht="15.75">
      <c r="A19" s="18">
        <v>6110109</v>
      </c>
      <c r="B19" s="34" t="s">
        <v>10</v>
      </c>
      <c r="C19" s="15">
        <v>305710</v>
      </c>
      <c r="D19" s="6"/>
    </row>
    <row r="20" spans="1:5" ht="47.25" customHeight="1">
      <c r="A20" s="18">
        <v>6110110</v>
      </c>
      <c r="B20" s="36" t="s">
        <v>11</v>
      </c>
      <c r="C20" s="15">
        <v>767354</v>
      </c>
      <c r="D20" s="6"/>
      <c r="E20" s="9"/>
    </row>
    <row r="21" spans="1:5" ht="31.5">
      <c r="A21" s="18">
        <v>6110200</v>
      </c>
      <c r="B21" s="34" t="s">
        <v>12</v>
      </c>
      <c r="C21" s="17">
        <v>93627698</v>
      </c>
      <c r="D21" s="6"/>
      <c r="E21" s="9"/>
    </row>
    <row r="22" spans="1:4" ht="31.5">
      <c r="A22" s="18">
        <v>6120000</v>
      </c>
      <c r="B22" s="34" t="s">
        <v>13</v>
      </c>
      <c r="C22" s="15">
        <v>16768669</v>
      </c>
      <c r="D22" s="6"/>
    </row>
    <row r="23" spans="1:4" ht="15.75">
      <c r="A23" s="18">
        <v>6130000</v>
      </c>
      <c r="B23" s="34" t="s">
        <v>14</v>
      </c>
      <c r="C23" s="15">
        <f>C24+C25</f>
        <v>123619688</v>
      </c>
      <c r="D23" s="6"/>
    </row>
    <row r="24" spans="1:4" ht="47.25">
      <c r="A24" s="18">
        <v>6130100</v>
      </c>
      <c r="B24" s="34" t="s">
        <v>15</v>
      </c>
      <c r="C24" s="15">
        <v>123552225</v>
      </c>
      <c r="D24" s="6"/>
    </row>
    <row r="25" spans="1:4" ht="31.5">
      <c r="A25" s="18">
        <v>6130400</v>
      </c>
      <c r="B25" s="34" t="s">
        <v>16</v>
      </c>
      <c r="C25" s="15">
        <v>67463</v>
      </c>
      <c r="D25" s="6"/>
    </row>
    <row r="26" spans="1:4" ht="15.75">
      <c r="A26" s="18">
        <v>6140000</v>
      </c>
      <c r="B26" s="34" t="s">
        <v>17</v>
      </c>
      <c r="C26" s="15">
        <f>SUM(C27:C28)</f>
        <v>143532543</v>
      </c>
      <c r="D26" s="6"/>
    </row>
    <row r="27" spans="1:4" ht="31.5">
      <c r="A27" s="18">
        <v>6140100</v>
      </c>
      <c r="B27" s="34" t="s">
        <v>18</v>
      </c>
      <c r="C27" s="15">
        <v>126987966</v>
      </c>
      <c r="D27" s="6"/>
    </row>
    <row r="28" spans="1:4" ht="31.5">
      <c r="A28" s="18">
        <v>6140200</v>
      </c>
      <c r="B28" s="34" t="s">
        <v>19</v>
      </c>
      <c r="C28" s="15">
        <v>16544577</v>
      </c>
      <c r="D28" s="6"/>
    </row>
    <row r="29" spans="1:4" ht="15.75">
      <c r="A29" s="18">
        <v>6150000</v>
      </c>
      <c r="B29" s="34" t="s">
        <v>57</v>
      </c>
      <c r="C29" s="15">
        <v>59886</v>
      </c>
      <c r="D29" s="6"/>
    </row>
    <row r="30" spans="1:4" ht="15.75">
      <c r="A30" s="18">
        <v>6160000</v>
      </c>
      <c r="B30" s="34" t="s">
        <v>20</v>
      </c>
      <c r="C30" s="15">
        <f>SUM(C31:C33)</f>
        <v>28073917</v>
      </c>
      <c r="D30" s="6"/>
    </row>
    <row r="31" spans="1:4" ht="31.5">
      <c r="A31" s="18">
        <v>6160100</v>
      </c>
      <c r="B31" s="34" t="s">
        <v>21</v>
      </c>
      <c r="C31" s="15">
        <v>22098302</v>
      </c>
      <c r="D31" s="6"/>
    </row>
    <row r="32" spans="1:4" ht="31.5">
      <c r="A32" s="18">
        <v>6160200</v>
      </c>
      <c r="B32" s="34" t="s">
        <v>39</v>
      </c>
      <c r="C32" s="15">
        <v>371364</v>
      </c>
      <c r="D32" s="6"/>
    </row>
    <row r="33" spans="1:4" ht="31.5">
      <c r="A33" s="18">
        <v>6160300</v>
      </c>
      <c r="B33" s="34" t="s">
        <v>22</v>
      </c>
      <c r="C33" s="15">
        <v>5604251</v>
      </c>
      <c r="D33" s="6"/>
    </row>
    <row r="34" spans="1:4" ht="15.75">
      <c r="A34" s="18">
        <v>6170000</v>
      </c>
      <c r="B34" s="34" t="s">
        <v>40</v>
      </c>
      <c r="C34" s="15">
        <v>0</v>
      </c>
      <c r="D34" s="6"/>
    </row>
    <row r="35" spans="1:4" ht="47.25">
      <c r="A35" s="18">
        <v>6180000</v>
      </c>
      <c r="B35" s="34" t="s">
        <v>23</v>
      </c>
      <c r="C35" s="15">
        <v>696048</v>
      </c>
      <c r="D35" s="6"/>
    </row>
    <row r="36" spans="1:4" ht="15.75">
      <c r="A36" s="18">
        <v>6200000</v>
      </c>
      <c r="B36" s="34" t="s">
        <v>24</v>
      </c>
      <c r="C36" s="15">
        <f>C37+C43+C47+C46</f>
        <v>3705000</v>
      </c>
      <c r="D36" s="6"/>
    </row>
    <row r="37" spans="1:10" ht="15.75">
      <c r="A37" s="18">
        <v>6220000</v>
      </c>
      <c r="B37" s="34" t="s">
        <v>25</v>
      </c>
      <c r="C37" s="15">
        <f>C38+C39+C40</f>
        <v>2127000</v>
      </c>
      <c r="D37" s="6"/>
      <c r="I37" s="26"/>
      <c r="J37" s="27"/>
    </row>
    <row r="38" spans="1:4" ht="15.75">
      <c r="A38" s="26">
        <v>6220300</v>
      </c>
      <c r="B38" s="27" t="s">
        <v>44</v>
      </c>
      <c r="C38" s="15">
        <v>5500</v>
      </c>
      <c r="D38" s="6"/>
    </row>
    <row r="39" spans="1:5" ht="31.5">
      <c r="A39" s="18">
        <v>6220400</v>
      </c>
      <c r="B39" s="34" t="s">
        <v>26</v>
      </c>
      <c r="C39" s="15">
        <v>1818000</v>
      </c>
      <c r="D39" s="6"/>
      <c r="E39" s="12"/>
    </row>
    <row r="40" spans="1:5" ht="47.25">
      <c r="A40" s="26">
        <v>6220500</v>
      </c>
      <c r="B40" s="27" t="s">
        <v>45</v>
      </c>
      <c r="C40" s="15">
        <f>C41+C42</f>
        <v>303500</v>
      </c>
      <c r="D40" s="6"/>
      <c r="E40" s="12"/>
    </row>
    <row r="41" spans="1:5" ht="22.5" customHeight="1">
      <c r="A41" s="26">
        <v>6220530</v>
      </c>
      <c r="B41" s="27" t="s">
        <v>46</v>
      </c>
      <c r="C41" s="15">
        <v>300000</v>
      </c>
      <c r="D41" s="6"/>
      <c r="E41" s="12"/>
    </row>
    <row r="42" spans="1:5" ht="31.5">
      <c r="A42" s="26">
        <v>6220540</v>
      </c>
      <c r="B42" s="27" t="s">
        <v>47</v>
      </c>
      <c r="C42" s="15">
        <v>3500</v>
      </c>
      <c r="D42" s="6"/>
      <c r="E42" s="12"/>
    </row>
    <row r="43" spans="1:4" ht="94.5">
      <c r="A43" s="18">
        <v>6230000</v>
      </c>
      <c r="B43" s="34" t="s">
        <v>27</v>
      </c>
      <c r="C43" s="15">
        <f>C44+C45</f>
        <v>1550000</v>
      </c>
      <c r="D43" s="6"/>
    </row>
    <row r="44" spans="1:4" ht="47.25">
      <c r="A44" s="18">
        <v>6230100</v>
      </c>
      <c r="B44" s="34" t="s">
        <v>28</v>
      </c>
      <c r="C44" s="15">
        <v>1400000</v>
      </c>
      <c r="D44" s="6"/>
    </row>
    <row r="45" spans="1:4" ht="94.5">
      <c r="A45" s="18">
        <v>6230200</v>
      </c>
      <c r="B45" s="34" t="s">
        <v>29</v>
      </c>
      <c r="C45" s="15">
        <v>150000</v>
      </c>
      <c r="D45" s="6"/>
    </row>
    <row r="46" spans="1:4" ht="15.75">
      <c r="A46" s="18">
        <v>6240000</v>
      </c>
      <c r="B46" s="34" t="s">
        <v>48</v>
      </c>
      <c r="C46" s="15">
        <v>20000</v>
      </c>
      <c r="D46" s="6"/>
    </row>
    <row r="47" spans="1:4" ht="47.25">
      <c r="A47" s="18">
        <v>6250000</v>
      </c>
      <c r="B47" s="34" t="s">
        <v>30</v>
      </c>
      <c r="C47" s="15">
        <v>8000</v>
      </c>
      <c r="D47" s="6"/>
    </row>
    <row r="48" spans="1:4" ht="31.5">
      <c r="A48" s="18">
        <v>6300000</v>
      </c>
      <c r="B48" s="34" t="s">
        <v>42</v>
      </c>
      <c r="C48" s="15">
        <f>C49</f>
        <v>265095199</v>
      </c>
      <c r="D48" s="6"/>
    </row>
    <row r="49" spans="1:6" ht="15.75">
      <c r="A49" s="18">
        <v>6340000</v>
      </c>
      <c r="B49" s="34" t="s">
        <v>31</v>
      </c>
      <c r="C49" s="15">
        <f>C50+C51+C52+C53+C54+C55+C56+C57+C58</f>
        <v>265095199</v>
      </c>
      <c r="D49" s="6"/>
      <c r="F49" s="2"/>
    </row>
    <row r="50" spans="1:4" ht="92.25" customHeight="1">
      <c r="A50" s="18">
        <v>6340100</v>
      </c>
      <c r="B50" s="34" t="s">
        <v>58</v>
      </c>
      <c r="C50" s="15">
        <v>199925484</v>
      </c>
      <c r="D50" s="6"/>
    </row>
    <row r="51" spans="1:4" ht="63">
      <c r="A51" s="18">
        <v>6340200</v>
      </c>
      <c r="B51" s="34" t="s">
        <v>32</v>
      </c>
      <c r="C51" s="15">
        <v>116368</v>
      </c>
      <c r="D51" s="6"/>
    </row>
    <row r="52" spans="1:4" ht="61.5" customHeight="1">
      <c r="A52" s="18">
        <v>6340500</v>
      </c>
      <c r="B52" s="34" t="s">
        <v>33</v>
      </c>
      <c r="C52" s="15">
        <v>53005484</v>
      </c>
      <c r="D52" s="6"/>
    </row>
    <row r="53" spans="1:4" ht="47.25">
      <c r="A53" s="18">
        <v>6340600</v>
      </c>
      <c r="B53" s="34" t="s">
        <v>34</v>
      </c>
      <c r="C53" s="15">
        <v>1018500</v>
      </c>
      <c r="D53" s="6"/>
    </row>
    <row r="54" spans="1:4" ht="63">
      <c r="A54" s="18">
        <v>6340700</v>
      </c>
      <c r="B54" s="34" t="s">
        <v>35</v>
      </c>
      <c r="C54" s="15">
        <v>7686700</v>
      </c>
      <c r="D54" s="6"/>
    </row>
    <row r="55" spans="1:4" ht="31.5">
      <c r="A55" s="18">
        <v>6340800</v>
      </c>
      <c r="B55" s="34" t="s">
        <v>36</v>
      </c>
      <c r="C55" s="15">
        <v>246829</v>
      </c>
      <c r="D55" s="6"/>
    </row>
    <row r="56" spans="1:4" ht="47.25">
      <c r="A56" s="18">
        <v>6340900</v>
      </c>
      <c r="B56" s="34" t="s">
        <v>37</v>
      </c>
      <c r="C56" s="15">
        <v>21146</v>
      </c>
      <c r="D56" s="6"/>
    </row>
    <row r="57" spans="1:4" ht="31.5">
      <c r="A57" s="18">
        <v>6340950</v>
      </c>
      <c r="B57" s="34" t="s">
        <v>38</v>
      </c>
      <c r="C57" s="15">
        <v>222888</v>
      </c>
      <c r="D57" s="6"/>
    </row>
    <row r="58" spans="1:4" ht="31.5">
      <c r="A58" s="25">
        <v>6340960</v>
      </c>
      <c r="B58" s="35" t="s">
        <v>43</v>
      </c>
      <c r="C58" s="15">
        <v>2851800</v>
      </c>
      <c r="D58" s="6"/>
    </row>
    <row r="59" spans="1:6" ht="15.75">
      <c r="A59" s="18"/>
      <c r="B59" s="34" t="s">
        <v>59</v>
      </c>
      <c r="C59" s="15">
        <f>C9+C36+C48</f>
        <v>1560979277</v>
      </c>
      <c r="D59" s="6"/>
      <c r="E59" s="9"/>
      <c r="F59" s="2"/>
    </row>
    <row r="60" spans="1:4" ht="15.75">
      <c r="A60" s="22"/>
      <c r="B60" s="23"/>
      <c r="D60" s="8"/>
    </row>
    <row r="61" spans="1:4" ht="15.75">
      <c r="A61" s="22"/>
      <c r="B61" s="23"/>
      <c r="D61" s="8"/>
    </row>
    <row r="62" spans="1:4" ht="15.75">
      <c r="A62" s="22"/>
      <c r="B62" s="24"/>
      <c r="C62" s="29"/>
      <c r="D62" s="8"/>
    </row>
    <row r="63" spans="1:4" ht="15.75">
      <c r="A63" s="22"/>
      <c r="B63" s="24"/>
      <c r="C63" s="29"/>
      <c r="D63" s="8"/>
    </row>
    <row r="64" spans="1:5" ht="15.75">
      <c r="A64" s="22"/>
      <c r="B64" s="24"/>
      <c r="C64" s="29"/>
      <c r="D64" s="8"/>
      <c r="E64" s="9"/>
    </row>
    <row r="65" spans="1:4" ht="15.75">
      <c r="A65" s="22"/>
      <c r="B65" s="23"/>
      <c r="C65" s="29"/>
      <c r="D65" s="8"/>
    </row>
    <row r="66" spans="2:4" ht="15.75">
      <c r="B66" s="14"/>
      <c r="D66" s="8"/>
    </row>
    <row r="67" spans="3:4" ht="15.75">
      <c r="C67" s="29"/>
      <c r="D67" s="9"/>
    </row>
    <row r="68" spans="1:245" s="21" customFormat="1" ht="15.75">
      <c r="A68" s="3"/>
      <c r="B68" s="4"/>
      <c r="C68" s="28"/>
      <c r="D68" s="1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  <row r="69" spans="1:245" s="21" customFormat="1" ht="15.75">
      <c r="A69" s="3"/>
      <c r="B69" s="4"/>
      <c r="C69" s="28"/>
      <c r="D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</row>
    <row r="70" spans="1:245" s="21" customFormat="1" ht="15.75">
      <c r="A70" s="3"/>
      <c r="B70" s="4"/>
      <c r="C70" s="2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</row>
    <row r="71" spans="1:245" s="21" customFormat="1" ht="15.75">
      <c r="A71" s="3"/>
      <c r="B71" s="4"/>
      <c r="C71" s="2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</sheetData>
  <sheetProtection/>
  <mergeCells count="367">
    <mergeCell ref="L2:M2"/>
    <mergeCell ref="H2:I2"/>
    <mergeCell ref="J2:K2"/>
    <mergeCell ref="B1:C1"/>
    <mergeCell ref="B2:C2"/>
    <mergeCell ref="F2:G2"/>
    <mergeCell ref="AH2:AI2"/>
    <mergeCell ref="AJ2:AK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BF2:BG2"/>
    <mergeCell ref="BH2:BI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CD2:CE2"/>
    <mergeCell ref="CF2:CG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DT2:DU2"/>
    <mergeCell ref="DN2:DO2"/>
    <mergeCell ref="DP2:DQ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EF2:EG2"/>
    <mergeCell ref="EH2:EI2"/>
    <mergeCell ref="DV2:DW2"/>
    <mergeCell ref="DZ2:EA2"/>
    <mergeCell ref="EB2:EC2"/>
    <mergeCell ref="ED2:EE2"/>
    <mergeCell ref="CZ2:DA2"/>
    <mergeCell ref="DB2:DC2"/>
    <mergeCell ref="DD2:DE2"/>
    <mergeCell ref="DF2:DG2"/>
    <mergeCell ref="DH2:DI2"/>
    <mergeCell ref="DJ2:DK2"/>
    <mergeCell ref="DL2:DM2"/>
    <mergeCell ref="DX2:DY2"/>
    <mergeCell ref="DR2:DS2"/>
    <mergeCell ref="FD2:FE2"/>
    <mergeCell ref="FF2:FG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GB2:GC2"/>
    <mergeCell ref="GD2:GE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IH2:II2"/>
    <mergeCell ref="GZ2:HA2"/>
    <mergeCell ref="HB2:HC2"/>
    <mergeCell ref="GF2:GG2"/>
    <mergeCell ref="GH2:GI2"/>
    <mergeCell ref="GJ2:GK2"/>
    <mergeCell ref="GL2:GM2"/>
    <mergeCell ref="GN2:GO2"/>
    <mergeCell ref="GP2:GQ2"/>
    <mergeCell ref="HN2:HO2"/>
    <mergeCell ref="IJ2:IK2"/>
    <mergeCell ref="HP2:HQ2"/>
    <mergeCell ref="HR2:HS2"/>
    <mergeCell ref="HT2:HU2"/>
    <mergeCell ref="HV2:HW2"/>
    <mergeCell ref="HX2:HY2"/>
    <mergeCell ref="HZ2:IA2"/>
    <mergeCell ref="ID2:IE2"/>
    <mergeCell ref="IF2:IG2"/>
    <mergeCell ref="IB2:IC2"/>
    <mergeCell ref="GR2:GS2"/>
    <mergeCell ref="GT2:GU2"/>
    <mergeCell ref="GV2:GW2"/>
    <mergeCell ref="GX2:GY2"/>
    <mergeCell ref="HD2:HE2"/>
    <mergeCell ref="HF2:HG2"/>
    <mergeCell ref="HH2:HI2"/>
    <mergeCell ref="HJ2:HK2"/>
    <mergeCell ref="HL2:HM2"/>
    <mergeCell ref="V3:W3"/>
    <mergeCell ref="X3:Y3"/>
    <mergeCell ref="B3:C3"/>
    <mergeCell ref="F3:G3"/>
    <mergeCell ref="H3:I3"/>
    <mergeCell ref="J3:K3"/>
    <mergeCell ref="L3:M3"/>
    <mergeCell ref="N3:O3"/>
    <mergeCell ref="P3:Q3"/>
    <mergeCell ref="R3:S3"/>
    <mergeCell ref="T3:U3"/>
    <mergeCell ref="AT3:AU3"/>
    <mergeCell ref="AV3:AW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BR3:BS3"/>
    <mergeCell ref="BT3:BU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CP3:CQ3"/>
    <mergeCell ref="CR3:CS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DN3:DO3"/>
    <mergeCell ref="DP3:DQ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EL3:EM3"/>
    <mergeCell ref="EN3:EO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EJ3:EK3"/>
    <mergeCell ref="FJ3:FK3"/>
    <mergeCell ref="FL3:FM3"/>
    <mergeCell ref="EP3:EQ3"/>
    <mergeCell ref="ER3:ES3"/>
    <mergeCell ref="ET3:EU3"/>
    <mergeCell ref="EV3:EW3"/>
    <mergeCell ref="EX3:EY3"/>
    <mergeCell ref="EZ3:FA3"/>
    <mergeCell ref="FB3:FC3"/>
    <mergeCell ref="FD3:FE3"/>
    <mergeCell ref="FF3:FG3"/>
    <mergeCell ref="FH3:FI3"/>
    <mergeCell ref="GH3:GI3"/>
    <mergeCell ref="GJ3:GK3"/>
    <mergeCell ref="FN3:FO3"/>
    <mergeCell ref="FP3:FQ3"/>
    <mergeCell ref="FR3:FS3"/>
    <mergeCell ref="FT3:FU3"/>
    <mergeCell ref="FV3:FW3"/>
    <mergeCell ref="FX3:FY3"/>
    <mergeCell ref="HD3:HE3"/>
    <mergeCell ref="FZ3:GA3"/>
    <mergeCell ref="GB3:GC3"/>
    <mergeCell ref="GD3:GE3"/>
    <mergeCell ref="GF3:GG3"/>
    <mergeCell ref="GT3:GU3"/>
    <mergeCell ref="GV3:GW3"/>
    <mergeCell ref="GZ3:HA3"/>
    <mergeCell ref="HB3:HC3"/>
    <mergeCell ref="GL3:GM3"/>
    <mergeCell ref="GN3:GO3"/>
    <mergeCell ref="GP3:GQ3"/>
    <mergeCell ref="GR3:GS3"/>
    <mergeCell ref="HF3:HG3"/>
    <mergeCell ref="IJ3:IK3"/>
    <mergeCell ref="HV3:HW3"/>
    <mergeCell ref="HX3:HY3"/>
    <mergeCell ref="HZ3:IA3"/>
    <mergeCell ref="IB3:IC3"/>
    <mergeCell ref="ID3:IE3"/>
    <mergeCell ref="IF3:IG3"/>
    <mergeCell ref="HH3:HI3"/>
    <mergeCell ref="B4:C4"/>
    <mergeCell ref="F4:G4"/>
    <mergeCell ref="IH3:II3"/>
    <mergeCell ref="HJ3:HK3"/>
    <mergeCell ref="HL3:HM3"/>
    <mergeCell ref="HN3:HO3"/>
    <mergeCell ref="HP3:HQ3"/>
    <mergeCell ref="HR3:HS3"/>
    <mergeCell ref="HT3:HU3"/>
    <mergeCell ref="GX3:GY3"/>
    <mergeCell ref="AB4:AC4"/>
    <mergeCell ref="AD4:AE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Z4:BA4"/>
    <mergeCell ref="BB4:BC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BX4:BY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CV4:CW4"/>
    <mergeCell ref="CX4:CY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DT4:DU4"/>
    <mergeCell ref="DV4:DW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ER4:ES4"/>
    <mergeCell ref="ET4:EU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FD4:FE4"/>
    <mergeCell ref="FF4:FG4"/>
    <mergeCell ref="FH4:FI4"/>
    <mergeCell ref="FJ4:FK4"/>
    <mergeCell ref="EV4:EW4"/>
    <mergeCell ref="EX4:EY4"/>
    <mergeCell ref="EZ4:FA4"/>
    <mergeCell ref="FB4:FC4"/>
    <mergeCell ref="GB4:GC4"/>
    <mergeCell ref="GD4:GE4"/>
    <mergeCell ref="FP4:FQ4"/>
    <mergeCell ref="FR4:FS4"/>
    <mergeCell ref="ID4:IE4"/>
    <mergeCell ref="IF4:IG4"/>
    <mergeCell ref="GF4:GG4"/>
    <mergeCell ref="GH4:GI4"/>
    <mergeCell ref="GJ4:GK4"/>
    <mergeCell ref="GL4:GM4"/>
    <mergeCell ref="GN4:GO4"/>
    <mergeCell ref="GP4:GQ4"/>
    <mergeCell ref="HH4:HI4"/>
    <mergeCell ref="HJ4:HK4"/>
    <mergeCell ref="IH4:II4"/>
    <mergeCell ref="IJ4:IK4"/>
    <mergeCell ref="HP4:HQ4"/>
    <mergeCell ref="HR4:HS4"/>
    <mergeCell ref="HT4:HU4"/>
    <mergeCell ref="HV4:HW4"/>
    <mergeCell ref="HX4:HY4"/>
    <mergeCell ref="HZ4:IA4"/>
    <mergeCell ref="B5:C5"/>
    <mergeCell ref="D6:E6"/>
    <mergeCell ref="HD4:HE4"/>
    <mergeCell ref="HF4:HG4"/>
    <mergeCell ref="FL4:FM4"/>
    <mergeCell ref="FN4:FO4"/>
    <mergeCell ref="FT4:FU4"/>
    <mergeCell ref="FV4:FW4"/>
    <mergeCell ref="FX4:FY4"/>
    <mergeCell ref="FZ4:GA4"/>
    <mergeCell ref="A7:C7"/>
    <mergeCell ref="IB4:IC4"/>
    <mergeCell ref="GR4:GS4"/>
    <mergeCell ref="GT4:GU4"/>
    <mergeCell ref="GV4:GW4"/>
    <mergeCell ref="GX4:GY4"/>
    <mergeCell ref="GZ4:HA4"/>
    <mergeCell ref="HB4:HC4"/>
    <mergeCell ref="HL4:HM4"/>
    <mergeCell ref="HN4:HO4"/>
  </mergeCells>
  <printOptions/>
  <pageMargins left="0.8267716535433072" right="0.3937007874015748" top="0.7874015748031497" bottom="0.3937007874015748" header="0.31496062992125984" footer="0.31496062992125984"/>
  <pageSetup firstPageNumber="18" useFirstPageNumber="1" horizontalDpi="600" verticalDpi="600" orientation="portrait" paperSize="9" scale="94" r:id="rId1"/>
  <headerFooter alignWithMargins="0">
    <oddHeader>&amp;C&amp;P</oddHeader>
  </headerFooter>
  <rowBreaks count="2" manualBreakCount="2">
    <brk id="28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2017-12-21T13:36:47Z</cp:lastPrinted>
  <dcterms:created xsi:type="dcterms:W3CDTF">2006-09-16T00:00:00Z</dcterms:created>
  <dcterms:modified xsi:type="dcterms:W3CDTF">2017-12-21T13:37:50Z</dcterms:modified>
  <cp:category/>
  <cp:version/>
  <cp:contentType/>
  <cp:contentStatus/>
</cp:coreProperties>
</file>