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200" activeTab="0"/>
  </bookViews>
  <sheets>
    <sheet name="Приложение №11 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<sst xmlns="http://schemas.openxmlformats.org/spreadsheetml/2006/main" count="22" uniqueCount="22">
  <si>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№ п/п</t>
  </si>
  <si>
    <t>Наименование мероприятий</t>
  </si>
  <si>
    <t>Сумма,  руб.</t>
  </si>
  <si>
    <t>Смета  расходов</t>
  </si>
  <si>
    <t>на 2020 год</t>
  </si>
  <si>
    <t>Оснащение кабинетов по учебным предметам "Химия","Физика","Биология"</t>
  </si>
  <si>
    <t>Обеспечение рабочими тетрадями учащихся 1-4 классов</t>
  </si>
  <si>
    <t xml:space="preserve"> г. Слободзея</t>
  </si>
  <si>
    <t>г. Дубоссары</t>
  </si>
  <si>
    <t xml:space="preserve">г.Рыбница </t>
  </si>
  <si>
    <t>г.Каменка</t>
  </si>
  <si>
    <t xml:space="preserve"> г. Григориополь</t>
  </si>
  <si>
    <t>г. Бендеры</t>
  </si>
  <si>
    <t>Фонда развития и стимулирования территорий городов и районов Приднестровской Молдавской Республики</t>
  </si>
  <si>
    <t xml:space="preserve">г. Днестровск                                                                             </t>
  </si>
  <si>
    <t xml:space="preserve"> г. Тирасполь                                          </t>
  </si>
  <si>
    <t>Культурно-массовые мероприятия городов и районов</t>
  </si>
  <si>
    <t>Приложение № 11</t>
  </si>
  <si>
    <t>к Закону Приднестровской Молдавской Республики</t>
  </si>
  <si>
    <t>"О республиканском бюджете на 2020 год"</t>
  </si>
  <si>
    <t xml:space="preserve">в том числе </t>
  </si>
  <si>
    <t>Итого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</si>
</sst>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</numFmts>
  <fonts count="28">
    <font>
      <sz val="10"/>
      <name val="Arial"/>
      <family val="0"/>
    </font>
    <font>
      <sz val="12"/>
      <name val="Times New Roman"/>
      <family val="1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23" sqref="A23"/>
      <selection pane="bottomRight" activeCell="B15" sqref="B15"/>
    </sheetView>
  </sheetViews>
  <sheetFormatPr defaultColWidth="9.140625" defaultRowHeight="12.75"/>
  <cols>
    <col min="1" max="1" width="5.140625" style="0" customWidth="1"/>
    <col min="2" max="2" width="18.00390625" style="0" customWidth="1"/>
    <col min="3" max="3" width="12.57421875" style="0" bestFit="1" customWidth="1"/>
    <col min="4" max="4" width="12.8515625" style="0" bestFit="1" customWidth="1"/>
    <col min="5" max="5" width="13.57421875" style="0" bestFit="1" customWidth="1"/>
    <col min="6" max="6" width="10.8515625" style="0" bestFit="1" customWidth="1"/>
    <col min="7" max="7" width="13.00390625" style="0" customWidth="1"/>
    <col min="8" max="8" width="15.7109375" style="0" customWidth="1"/>
    <col min="9" max="9" width="13.57421875" style="0" customWidth="1"/>
    <col min="10" max="10" width="10.421875" style="0" customWidth="1"/>
    <col min="11" max="11" width="10.8515625" style="0" customWidth="1"/>
  </cols>
  <sheetData>
    <row r="1" spans="1:11" s="1" customFormat="1" ht="15.75">
      <c r="A1" s="7"/>
      <c r="B1" s="7"/>
      <c r="C1" s="7"/>
      <c r="D1" s="7"/>
      <c r="E1" s="7"/>
      <c r="F1" s="7"/>
      <c r="G1" s="7"/>
      <c r="H1" s="7"/>
      <c r="I1" s="7"/>
      <c r="J1" s="7"/>
      <c r="K1" s="2" t="s">
        <v>17</v>
      </c>
    </row>
    <row r="2" spans="1:11" s="1" customFormat="1" ht="15.75">
      <c r="A2" s="7"/>
      <c r="B2" s="7"/>
      <c r="C2" s="7"/>
      <c r="D2" s="7"/>
      <c r="E2" s="7"/>
      <c r="F2" s="7"/>
      <c r="G2" s="7"/>
      <c r="H2" s="7"/>
      <c r="I2" s="7"/>
      <c r="J2" s="7"/>
      <c r="K2" s="2" t="s">
        <v>18</v>
      </c>
    </row>
    <row r="3" spans="1:11" s="1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2" t="s">
        <v>19</v>
      </c>
    </row>
    <row r="4" spans="1:3" s="1" customFormat="1" ht="15.75">
      <c r="A4" s="6"/>
      <c r="B4" s="7"/>
      <c r="C4" s="7"/>
    </row>
    <row r="5" spans="1:11" s="8" customFormat="1" ht="15.75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s="3" customFormat="1" ht="18">
      <c r="A6" s="18" t="s">
        <v>13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4" customFormat="1" ht="16.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3" ht="15.75">
      <c r="A8" s="1"/>
      <c r="B8" s="1"/>
      <c r="C8" s="2"/>
    </row>
    <row r="9" spans="1:11" ht="14.25">
      <c r="A9" s="20" t="s">
        <v>0</v>
      </c>
      <c r="B9" s="20" t="s">
        <v>1</v>
      </c>
      <c r="C9" s="20" t="s">
        <v>2</v>
      </c>
      <c r="D9" s="21"/>
      <c r="E9" s="22" t="s">
        <v>20</v>
      </c>
      <c r="F9" s="22"/>
      <c r="G9" s="22"/>
      <c r="H9" s="22"/>
      <c r="I9" s="22"/>
      <c r="J9" s="22"/>
      <c r="K9" s="22"/>
    </row>
    <row r="10" spans="1:11" s="5" customFormat="1" ht="77.25" customHeight="1">
      <c r="A10" s="20"/>
      <c r="B10" s="20"/>
      <c r="C10" s="20"/>
      <c r="D10" s="16" t="s">
        <v>15</v>
      </c>
      <c r="E10" s="16" t="s">
        <v>14</v>
      </c>
      <c r="F10" s="16" t="s">
        <v>12</v>
      </c>
      <c r="G10" s="16" t="s">
        <v>7</v>
      </c>
      <c r="H10" s="16" t="s">
        <v>11</v>
      </c>
      <c r="I10" s="16" t="s">
        <v>8</v>
      </c>
      <c r="J10" s="16" t="s">
        <v>9</v>
      </c>
      <c r="K10" s="16" t="s">
        <v>10</v>
      </c>
    </row>
    <row r="11" spans="1:11" ht="90">
      <c r="A11" s="9">
        <v>1</v>
      </c>
      <c r="B11" s="12" t="s">
        <v>5</v>
      </c>
      <c r="C11" s="10">
        <f>SUM(D11:K11)</f>
        <v>3308715</v>
      </c>
      <c r="D11" s="11">
        <v>531073</v>
      </c>
      <c r="E11" s="11">
        <v>37868</v>
      </c>
      <c r="F11" s="11">
        <v>646529</v>
      </c>
      <c r="G11" s="11">
        <v>544084</v>
      </c>
      <c r="H11" s="11">
        <v>316383</v>
      </c>
      <c r="I11" s="11">
        <v>364424</v>
      </c>
      <c r="J11" s="11">
        <v>647693</v>
      </c>
      <c r="K11" s="13">
        <v>220661</v>
      </c>
    </row>
    <row r="12" spans="1:11" ht="75">
      <c r="A12" s="9">
        <v>2</v>
      </c>
      <c r="B12" s="12" t="s">
        <v>6</v>
      </c>
      <c r="C12" s="10">
        <f>SUM(D12:K12)</f>
        <v>2236675</v>
      </c>
      <c r="D12" s="11">
        <f>1040483-260120</f>
        <v>780363</v>
      </c>
      <c r="E12" s="11">
        <f>90477-22619</f>
        <v>67858</v>
      </c>
      <c r="F12" s="11">
        <f>477254-119314</f>
        <v>357940</v>
      </c>
      <c r="G12" s="11">
        <f>497762-124441</f>
        <v>373321</v>
      </c>
      <c r="H12" s="11">
        <f>204120-51030</f>
        <v>153090</v>
      </c>
      <c r="I12" s="11">
        <f>171008-42752</f>
        <v>128256</v>
      </c>
      <c r="J12" s="11">
        <f>382452-95613</f>
        <v>286839</v>
      </c>
      <c r="K12" s="13">
        <f>118678-29670</f>
        <v>89008</v>
      </c>
    </row>
    <row r="13" spans="1:11" ht="60">
      <c r="A13" s="9">
        <v>3</v>
      </c>
      <c r="B13" s="12" t="s">
        <v>16</v>
      </c>
      <c r="C13" s="10">
        <f>SUM(D13:K13)</f>
        <v>6100000</v>
      </c>
      <c r="D13" s="11">
        <v>1300000</v>
      </c>
      <c r="E13" s="11"/>
      <c r="F13" s="11">
        <v>1300000</v>
      </c>
      <c r="G13" s="11">
        <v>700000</v>
      </c>
      <c r="H13" s="11">
        <v>700000</v>
      </c>
      <c r="I13" s="11">
        <v>700000</v>
      </c>
      <c r="J13" s="11">
        <v>700000</v>
      </c>
      <c r="K13" s="11">
        <v>700000</v>
      </c>
    </row>
    <row r="14" spans="1:11" ht="31.5" customHeight="1">
      <c r="A14" s="9"/>
      <c r="B14" s="14" t="s">
        <v>21</v>
      </c>
      <c r="C14" s="15">
        <f aca="true" t="shared" si="0" ref="C14:K14">SUM(C11:C13)</f>
        <v>11645390</v>
      </c>
      <c r="D14" s="15">
        <f t="shared" si="0"/>
        <v>2611436</v>
      </c>
      <c r="E14" s="15">
        <f t="shared" si="0"/>
        <v>105726</v>
      </c>
      <c r="F14" s="15">
        <f t="shared" si="0"/>
        <v>2304469</v>
      </c>
      <c r="G14" s="15">
        <f t="shared" si="0"/>
        <v>1617405</v>
      </c>
      <c r="H14" s="15">
        <f t="shared" si="0"/>
        <v>1169473</v>
      </c>
      <c r="I14" s="15">
        <f t="shared" si="0"/>
        <v>1192680</v>
      </c>
      <c r="J14" s="15">
        <f t="shared" si="0"/>
        <v>1634532</v>
      </c>
      <c r="K14" s="15">
        <f t="shared" si="0"/>
        <v>1009669</v>
      </c>
    </row>
  </sheetData>
  <sheetProtection/>
  <mergeCells count="7">
    <mergeCell ref="A9:A10"/>
    <mergeCell ref="A5:K5"/>
    <mergeCell ref="A6:K6"/>
    <mergeCell ref="A7:K7"/>
    <mergeCell ref="E9:K9"/>
    <mergeCell ref="C9:C10"/>
    <mergeCell ref="B9:B10"/>
  </mergeCells>
  <printOptions horizontalCentered="1"/>
  <pageMargins left="0.3937007874015748" right="0.3937007874015748" top="0.7874015748031497" bottom="0.3937007874015748" header="0" footer="0"/>
  <pageSetup firstPageNumber="217" useFirstPageNumber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2019-12-20T07:44:43Z</cp:lastPrinted>
  <dcterms:created xsi:type="dcterms:W3CDTF">1996-10-08T23:32:33Z</dcterms:created>
  <dcterms:modified xsi:type="dcterms:W3CDTF">2019-12-20T15:05:01Z</dcterms:modified>
  <cp:category/>
  <cp:version/>
  <cp:contentType/>
  <cp:contentStatus/>
</cp:coreProperties>
</file>