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-120" yWindow="-120" windowWidth="8985" windowHeight="11640"/>
  </bookViews>
  <sheets>
    <sheet name="Приложение №6.3" sheetId="8" r:id="rId1"/>
  </sheets>
  <definedNames>
    <definedName name="_xlnm.Print_Area" localSheetId="0">'Приложение №6.3'!$A$1:$G$38</definedName>
  </definedNames>
  <calcPr calcId="152511"/>
</workbook>
</file>

<file path=xl/calcChain.xml><?xml version="1.0" encoding="utf-8"?>
<calcChain xmlns="http://schemas.openxmlformats.org/spreadsheetml/2006/main">
  <c r="C34" i="8" l="1"/>
  <c r="G34" i="8" s="1"/>
  <c r="C30" i="8"/>
  <c r="G30" i="8" s="1"/>
  <c r="C28" i="8"/>
  <c r="F28" i="8" s="1"/>
  <c r="C24" i="8"/>
  <c r="F24" i="8" s="1"/>
  <c r="C22" i="8"/>
  <c r="F22" i="8" s="1"/>
  <c r="D32" i="8"/>
  <c r="C32" i="8" s="1"/>
  <c r="D26" i="8"/>
  <c r="C26" i="8" s="1"/>
  <c r="G26" i="8" s="1"/>
  <c r="D20" i="8"/>
  <c r="C20" i="8" s="1"/>
  <c r="E36" i="8"/>
  <c r="G28" i="8" l="1"/>
  <c r="F20" i="8"/>
  <c r="C36" i="8"/>
  <c r="F32" i="8"/>
  <c r="G32" i="8"/>
  <c r="F30" i="8"/>
  <c r="D36" i="8"/>
  <c r="F34" i="8"/>
  <c r="F26" i="8"/>
</calcChain>
</file>

<file path=xl/sharedStrings.xml><?xml version="1.0" encoding="utf-8"?>
<sst xmlns="http://schemas.openxmlformats.org/spreadsheetml/2006/main" count="31" uniqueCount="26">
  <si>
    <t>№ п/п</t>
  </si>
  <si>
    <t>г. Тирасполь</t>
  </si>
  <si>
    <t>г. Днестровск</t>
  </si>
  <si>
    <t>Слободзейский район и г. Слободзея</t>
  </si>
  <si>
    <t>всего</t>
  </si>
  <si>
    <t>по ремонту и реконструкции тротуаров населенных пунктов</t>
  </si>
  <si>
    <t>Приднестровской Молдавской Республики на 2020 год</t>
  </si>
  <si>
    <t xml:space="preserve">  "О республиканском бюджете на 2020 год"</t>
  </si>
  <si>
    <t>в том числе</t>
  </si>
  <si>
    <t>Доли для распределения средств Дорожного фонда на ремонт и реконструкцию тротуаров, %</t>
  </si>
  <si>
    <t>г. Бендеры</t>
  </si>
  <si>
    <t>Дубоссарский район и  г. Дубоссары</t>
  </si>
  <si>
    <t>Приложение № 6.3</t>
  </si>
  <si>
    <t>к Закону Приднестровской Молдавской Республики</t>
  </si>
  <si>
    <t xml:space="preserve">муници-пальные </t>
  </si>
  <si>
    <t>государ-ственные</t>
  </si>
  <si>
    <t>Программа</t>
  </si>
  <si>
    <t>ИТОГО</t>
  </si>
  <si>
    <t>Наименование государственной администрации</t>
  </si>
  <si>
    <t>Рыбницкий район и                          г. Рыбница</t>
  </si>
  <si>
    <t>Каменский район и                          г. Каменка</t>
  </si>
  <si>
    <t xml:space="preserve">Распределение средств на ремонт и реконструкцию тротуаров, руб.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</si>
  <si>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</si>
  <si>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</si>
  <si>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13</t>
  </si>
  <si>
    <t>Григориопольский район и                                               г. Григориополь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</si>
</sst>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10" fontId="2" fillId="0" borderId="18" xfId="0" applyNumberFormat="1" applyFont="1" applyBorder="1" applyAlignment="1">
      <alignment vertical="center"/>
    </xf>
    <xf numFmtId="10" fontId="2" fillId="0" borderId="21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22" xfId="0" applyNumberFormat="1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="60" zoomScaleNormal="100" workbookViewId="0">
      <selection activeCell="F7" sqref="F7"/>
    </sheetView>
  </sheetViews>
  <sheetFormatPr defaultRowHeight="15" x14ac:dyDescent="0.25"/>
  <cols>
    <col min="1" max="1" width="5" style="2" customWidth="1"/>
    <col min="2" max="2" width="21.42578125" style="2" customWidth="1"/>
    <col min="3" max="3" width="12" style="2" customWidth="1"/>
    <col min="4" max="4" width="12.42578125" style="2" customWidth="1"/>
    <col min="5" max="5" width="11.28515625" style="2" customWidth="1"/>
    <col min="6" max="6" width="11.140625" style="2" customWidth="1"/>
    <col min="7" max="7" width="12" style="2" customWidth="1"/>
    <col min="8" max="9" width="9.140625" style="2"/>
    <col min="10" max="10" width="10.85546875" style="2" customWidth="1"/>
    <col min="11" max="16384" width="9.140625" style="2"/>
  </cols>
  <sheetData>
    <row r="1" spans="1:7" ht="15.75" x14ac:dyDescent="0.25">
      <c r="G1" s="17" t="s">
        <v>24</v>
      </c>
    </row>
    <row r="2" spans="1:7" ht="15.75" x14ac:dyDescent="0.25">
      <c r="G2" s="17" t="s">
        <v>13</v>
      </c>
    </row>
    <row r="3" spans="1:7" ht="15.75" x14ac:dyDescent="0.25">
      <c r="G3" s="40" t="s">
        <v>22</v>
      </c>
    </row>
    <row r="4" spans="1:7" ht="15.75" x14ac:dyDescent="0.25">
      <c r="G4" s="40" t="s">
        <v>23</v>
      </c>
    </row>
    <row r="5" spans="1:7" ht="15.75" x14ac:dyDescent="0.25">
      <c r="G5" s="17" t="s">
        <v>7</v>
      </c>
    </row>
    <row r="7" spans="1:7" ht="15.75" x14ac:dyDescent="0.25">
      <c r="G7" s="17" t="s">
        <v>12</v>
      </c>
    </row>
    <row r="8" spans="1:7" ht="15.75" x14ac:dyDescent="0.25">
      <c r="G8" s="17" t="s">
        <v>13</v>
      </c>
    </row>
    <row r="9" spans="1:7" ht="15.75" x14ac:dyDescent="0.25">
      <c r="G9" s="17" t="s">
        <v>7</v>
      </c>
    </row>
    <row r="10" spans="1:7" x14ac:dyDescent="0.25">
      <c r="G10" s="1"/>
    </row>
    <row r="11" spans="1:7" ht="13.15" customHeight="1" x14ac:dyDescent="0.25"/>
    <row r="12" spans="1:7" ht="15.75" x14ac:dyDescent="0.25">
      <c r="A12" s="42" t="s">
        <v>16</v>
      </c>
      <c r="B12" s="42"/>
      <c r="C12" s="42"/>
      <c r="D12" s="42"/>
      <c r="E12" s="42"/>
      <c r="F12" s="42"/>
      <c r="G12" s="42"/>
    </row>
    <row r="13" spans="1:7" ht="15.75" x14ac:dyDescent="0.25">
      <c r="A13" s="42" t="s">
        <v>5</v>
      </c>
      <c r="B13" s="42"/>
      <c r="C13" s="42"/>
      <c r="D13" s="42"/>
      <c r="E13" s="42"/>
      <c r="F13" s="42"/>
      <c r="G13" s="42"/>
    </row>
    <row r="14" spans="1:7" ht="15.75" x14ac:dyDescent="0.25">
      <c r="A14" s="42" t="s">
        <v>6</v>
      </c>
      <c r="B14" s="42"/>
      <c r="C14" s="42"/>
      <c r="D14" s="42"/>
      <c r="E14" s="42"/>
      <c r="F14" s="42"/>
      <c r="G14" s="42"/>
    </row>
    <row r="15" spans="1:7" ht="12.4" customHeight="1" thickBot="1" x14ac:dyDescent="0.3"/>
    <row r="16" spans="1:7" ht="70.5" customHeight="1" x14ac:dyDescent="0.25">
      <c r="A16" s="43" t="s">
        <v>0</v>
      </c>
      <c r="B16" s="46" t="s">
        <v>18</v>
      </c>
      <c r="C16" s="49" t="s">
        <v>21</v>
      </c>
      <c r="D16" s="49"/>
      <c r="E16" s="51"/>
      <c r="F16" s="49" t="s">
        <v>9</v>
      </c>
      <c r="G16" s="50"/>
    </row>
    <row r="17" spans="1:7" ht="20.25" customHeight="1" x14ac:dyDescent="0.25">
      <c r="A17" s="44"/>
      <c r="B17" s="47"/>
      <c r="C17" s="52" t="s">
        <v>4</v>
      </c>
      <c r="D17" s="54" t="s">
        <v>8</v>
      </c>
      <c r="E17" s="55"/>
      <c r="F17" s="56" t="s">
        <v>8</v>
      </c>
      <c r="G17" s="57"/>
    </row>
    <row r="18" spans="1:7" ht="29.25" thickBot="1" x14ac:dyDescent="0.3">
      <c r="A18" s="45"/>
      <c r="B18" s="48"/>
      <c r="C18" s="53"/>
      <c r="D18" s="19" t="s">
        <v>14</v>
      </c>
      <c r="E18" s="19" t="s">
        <v>15</v>
      </c>
      <c r="F18" s="20" t="s">
        <v>14</v>
      </c>
      <c r="G18" s="21" t="s">
        <v>15</v>
      </c>
    </row>
    <row r="19" spans="1:7" x14ac:dyDescent="0.25">
      <c r="A19" s="18"/>
      <c r="B19" s="3"/>
      <c r="C19" s="37"/>
      <c r="D19" s="38"/>
      <c r="E19" s="39"/>
      <c r="F19" s="3"/>
      <c r="G19" s="4"/>
    </row>
    <row r="20" spans="1:7" x14ac:dyDescent="0.25">
      <c r="A20" s="22">
        <v>1</v>
      </c>
      <c r="B20" s="23" t="s">
        <v>1</v>
      </c>
      <c r="C20" s="11">
        <f>SUM(D20:E20)</f>
        <v>6000066</v>
      </c>
      <c r="D20" s="5">
        <f>6214066-214000</f>
        <v>6000066</v>
      </c>
      <c r="E20" s="6"/>
      <c r="F20" s="24">
        <f>D20/C20</f>
        <v>1</v>
      </c>
      <c r="G20" s="25"/>
    </row>
    <row r="21" spans="1:7" x14ac:dyDescent="0.25">
      <c r="A21" s="22"/>
      <c r="B21" s="23"/>
      <c r="C21" s="11"/>
      <c r="D21" s="5"/>
      <c r="E21" s="6"/>
      <c r="F21" s="24"/>
      <c r="G21" s="25"/>
    </row>
    <row r="22" spans="1:7" x14ac:dyDescent="0.25">
      <c r="A22" s="22">
        <v>2</v>
      </c>
      <c r="B22" s="15" t="s">
        <v>2</v>
      </c>
      <c r="C22" s="11">
        <f>SUM(D22:E22)</f>
        <v>256003</v>
      </c>
      <c r="D22" s="5">
        <v>256003</v>
      </c>
      <c r="E22" s="6"/>
      <c r="F22" s="24">
        <f>D22/C22</f>
        <v>1</v>
      </c>
      <c r="G22" s="25"/>
    </row>
    <row r="23" spans="1:7" x14ac:dyDescent="0.25">
      <c r="A23" s="22"/>
      <c r="B23" s="23"/>
      <c r="C23" s="11"/>
      <c r="D23" s="5"/>
      <c r="E23" s="6"/>
      <c r="F23" s="24"/>
      <c r="G23" s="25"/>
    </row>
    <row r="24" spans="1:7" x14ac:dyDescent="0.25">
      <c r="A24" s="22">
        <v>3</v>
      </c>
      <c r="B24" s="15" t="s">
        <v>10</v>
      </c>
      <c r="C24" s="11">
        <f>SUM(D24:E24)</f>
        <v>6162065</v>
      </c>
      <c r="D24" s="5">
        <v>6162065</v>
      </c>
      <c r="E24" s="6"/>
      <c r="F24" s="24">
        <f>D24/C24</f>
        <v>1</v>
      </c>
      <c r="G24" s="25"/>
    </row>
    <row r="25" spans="1:7" x14ac:dyDescent="0.25">
      <c r="A25" s="22"/>
      <c r="B25" s="23"/>
      <c r="C25" s="12"/>
      <c r="D25" s="5"/>
      <c r="E25" s="6"/>
      <c r="F25" s="24"/>
      <c r="G25" s="25"/>
    </row>
    <row r="26" spans="1:7" ht="30" customHeight="1" x14ac:dyDescent="0.25">
      <c r="A26" s="22">
        <v>4</v>
      </c>
      <c r="B26" s="15" t="s">
        <v>3</v>
      </c>
      <c r="C26" s="11">
        <f>SUM(D26:E26)</f>
        <v>3297604</v>
      </c>
      <c r="D26" s="5">
        <f>575184+883578</f>
        <v>1458762</v>
      </c>
      <c r="E26" s="6">
        <v>1838842</v>
      </c>
      <c r="F26" s="24">
        <f>D26/C26</f>
        <v>0.44237027854163202</v>
      </c>
      <c r="G26" s="25">
        <f>E26/C26</f>
        <v>0.55762972145836798</v>
      </c>
    </row>
    <row r="27" spans="1:7" x14ac:dyDescent="0.25">
      <c r="A27" s="22"/>
      <c r="B27" s="15"/>
      <c r="C27" s="11"/>
      <c r="D27" s="5"/>
      <c r="E27" s="6"/>
      <c r="F27" s="24"/>
      <c r="G27" s="25"/>
    </row>
    <row r="28" spans="1:7" ht="43.5" customHeight="1" x14ac:dyDescent="0.25">
      <c r="A28" s="22">
        <v>5</v>
      </c>
      <c r="B28" s="15" t="s">
        <v>25</v>
      </c>
      <c r="C28" s="11">
        <f>SUM(D28:E28)</f>
        <v>928010</v>
      </c>
      <c r="D28" s="7">
        <v>282128</v>
      </c>
      <c r="E28" s="8">
        <v>645882</v>
      </c>
      <c r="F28" s="24">
        <f>D28/C28</f>
        <v>0.30401396536675251</v>
      </c>
      <c r="G28" s="25">
        <f>E28/C28</f>
        <v>0.69598603463324749</v>
      </c>
    </row>
    <row r="29" spans="1:7" x14ac:dyDescent="0.25">
      <c r="A29" s="22"/>
      <c r="B29" s="15"/>
      <c r="C29" s="13"/>
      <c r="D29" s="7"/>
      <c r="E29" s="8"/>
      <c r="F29" s="24"/>
      <c r="G29" s="25"/>
    </row>
    <row r="30" spans="1:7" ht="29.25" customHeight="1" x14ac:dyDescent="0.25">
      <c r="A30" s="22">
        <v>6</v>
      </c>
      <c r="B30" s="15" t="s">
        <v>11</v>
      </c>
      <c r="C30" s="11">
        <f>SUM(D30:E30)</f>
        <v>1994021</v>
      </c>
      <c r="D30" s="7">
        <v>1244021</v>
      </c>
      <c r="E30" s="8">
        <v>750000</v>
      </c>
      <c r="F30" s="24">
        <f>D30/C30</f>
        <v>0.62387557603455535</v>
      </c>
      <c r="G30" s="25">
        <f>E30/C30</f>
        <v>0.37612442396544471</v>
      </c>
    </row>
    <row r="31" spans="1:7" x14ac:dyDescent="0.25">
      <c r="A31" s="22"/>
      <c r="B31" s="15"/>
      <c r="C31" s="11"/>
      <c r="D31" s="5"/>
      <c r="E31" s="6"/>
      <c r="F31" s="24"/>
      <c r="G31" s="25"/>
    </row>
    <row r="32" spans="1:7" ht="30.75" customHeight="1" x14ac:dyDescent="0.25">
      <c r="A32" s="22">
        <v>7</v>
      </c>
      <c r="B32" s="15" t="s">
        <v>19</v>
      </c>
      <c r="C32" s="11">
        <f>SUM(D32:E32)</f>
        <v>1677342</v>
      </c>
      <c r="D32" s="5">
        <f>503538+399328</f>
        <v>902866</v>
      </c>
      <c r="E32" s="6">
        <v>774476</v>
      </c>
      <c r="F32" s="24">
        <f>D32/C32</f>
        <v>0.53827186107543956</v>
      </c>
      <c r="G32" s="25">
        <f>E32/C32</f>
        <v>0.46172813892456038</v>
      </c>
    </row>
    <row r="33" spans="1:7" x14ac:dyDescent="0.25">
      <c r="A33" s="22"/>
      <c r="B33" s="15"/>
      <c r="C33" s="11"/>
      <c r="D33" s="5"/>
      <c r="E33" s="6"/>
      <c r="F33" s="24"/>
      <c r="G33" s="25"/>
    </row>
    <row r="34" spans="1:7" ht="30.75" customHeight="1" x14ac:dyDescent="0.25">
      <c r="A34" s="22">
        <v>8</v>
      </c>
      <c r="B34" s="16" t="s">
        <v>20</v>
      </c>
      <c r="C34" s="11">
        <f>SUM(D34:E34)</f>
        <v>754008</v>
      </c>
      <c r="D34" s="5">
        <v>48494</v>
      </c>
      <c r="E34" s="6">
        <v>705514</v>
      </c>
      <c r="F34" s="24">
        <f>D34/C34</f>
        <v>6.4314967480451138E-2</v>
      </c>
      <c r="G34" s="25">
        <f>E34/C34</f>
        <v>0.93568503251954882</v>
      </c>
    </row>
    <row r="35" spans="1:7" ht="15.75" thickBot="1" x14ac:dyDescent="0.3">
      <c r="A35" s="28"/>
      <c r="B35" s="29"/>
      <c r="C35" s="30"/>
      <c r="D35" s="31"/>
      <c r="E35" s="32"/>
      <c r="F35" s="33"/>
      <c r="G35" s="34"/>
    </row>
    <row r="36" spans="1:7" ht="28.5" customHeight="1" thickBot="1" x14ac:dyDescent="0.3">
      <c r="A36" s="26"/>
      <c r="B36" s="27" t="s">
        <v>17</v>
      </c>
      <c r="C36" s="14">
        <f>SUM(C20:C34)</f>
        <v>21069119</v>
      </c>
      <c r="D36" s="9">
        <f>SUM(D20:D34)</f>
        <v>16354405</v>
      </c>
      <c r="E36" s="10">
        <f>SUM(E20:E34)</f>
        <v>4714714</v>
      </c>
      <c r="F36" s="35"/>
      <c r="G36" s="36"/>
    </row>
    <row r="40" spans="1:7" x14ac:dyDescent="0.25">
      <c r="A40" s="41"/>
      <c r="B40" s="41"/>
      <c r="C40" s="41"/>
      <c r="D40" s="41"/>
      <c r="E40" s="41"/>
      <c r="F40" s="41"/>
      <c r="G40" s="41"/>
    </row>
  </sheetData>
  <mergeCells count="11">
    <mergeCell ref="A40:G40"/>
    <mergeCell ref="A12:G12"/>
    <mergeCell ref="A13:G13"/>
    <mergeCell ref="A14:G14"/>
    <mergeCell ref="A16:A18"/>
    <mergeCell ref="B16:B18"/>
    <mergeCell ref="F16:G16"/>
    <mergeCell ref="C16:E16"/>
    <mergeCell ref="C17:C18"/>
    <mergeCell ref="D17:E17"/>
    <mergeCell ref="F17:G17"/>
  </mergeCells>
  <phoneticPr fontId="0" type="noConversion"/>
  <printOptions horizontalCentered="1"/>
  <pageMargins left="1.1811023622047245" right="0.39370078740157483" top="0.78740157480314965" bottom="0.39370078740157483" header="0" footer="0"/>
  <pageSetup paperSize="9" firstPageNumber="253" orientation="portrait" useFirstPageNumber="1" verticalDpi="4294967293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№6.3</vt:lpstr>
      <vt:lpstr>'Приложение №6.3'!Область_печати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</cp:lastModifiedBy>
  <cp:lastPrinted>2020-04-07T06:01:39Z</cp:lastPrinted>
  <dcterms:created xsi:type="dcterms:W3CDTF">2019-07-02T06:59:49Z</dcterms:created>
  <dcterms:modified xsi:type="dcterms:W3CDTF">2020-04-07T06:01:45Z</dcterms:modified>
</cp:coreProperties>
</file>