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firstSheet="1" activeTab="1"/>
  </bookViews>
  <sheets>
    <sheet name="laroux" sheetId="1" state="hidden" r:id="rId1"/>
    <sheet name="Приложение № 3 (868)" sheetId="2" r:id="rId2"/>
  </sheets>
  <definedNames>
    <definedName name="_xlnm.Print_Titles" localSheetId="1">'Приложение № 3 (868)'!$13:$16</definedName>
    <definedName name="_xlnm.Print_Area" localSheetId="1">'Приложение № 3 (868)'!$A$1:$C$29</definedName>
  </definedNames>
  <calcPr fullCalcOnLoad="1"/>
</workbook>
</file>

<file path=xl/sharedStrings.xml><?xml version="1.0" encoding="utf-8"?>
<sst xmlns="http://schemas.openxmlformats.org/spreadsheetml/2006/main" count="61" uniqueCount="44">
  <si>
    <t xml:space="preserve"> </t>
  </si>
  <si>
    <t>проценты по кредитам</t>
  </si>
  <si>
    <t>долгосрочные облигации</t>
  </si>
  <si>
    <t>проценты по облигациям</t>
  </si>
  <si>
    <t>купонный доход</t>
  </si>
  <si>
    <t>Наименование</t>
  </si>
  <si>
    <t>Задолженность перед предприятиями энергетического комплекса</t>
  </si>
  <si>
    <t>Задолженность по иным  кредитам, ссудам, займам, облигациям и курсовой разнице, в том числе:</t>
  </si>
  <si>
    <t>проценты по ссудам</t>
  </si>
  <si>
    <t xml:space="preserve">  </t>
  </si>
  <si>
    <t>Внутренний государственный долг</t>
  </si>
  <si>
    <t>ВСЕГО ГОСУДАРСТВЕННЫЙ ДОЛГ</t>
  </si>
  <si>
    <t xml:space="preserve">кредиты  </t>
  </si>
  <si>
    <t xml:space="preserve">курсовая разница по государственным долгосрочным облигациям  </t>
  </si>
  <si>
    <t>кредиты</t>
  </si>
  <si>
    <t>ссуды, займы</t>
  </si>
  <si>
    <t xml:space="preserve">                                   к Закону Приднестровской Молдавской Республики</t>
  </si>
  <si>
    <t>№ п/п</t>
  </si>
  <si>
    <t>государственные долгосрочные облигации, выпущенные  в 2006 году, 2020 году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</si>
  <si>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</si>
  <si>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</si>
  <si>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</si>
  <si>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</si>
  <si>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</si>
  <si>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</si>
  <si>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</si>
  <si>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</si>
  <si>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</si>
  <si>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</si>
  <si>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</si>
  <si>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</si>
  <si>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</si>
  <si>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</si>
  <si>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1.3.</t>
  </si>
  <si>
    <t xml:space="preserve">                                                                                          Приложение № 3</t>
  </si>
  <si>
    <t xml:space="preserve">Задолженность перед центральным банком Приднестровской Молдавской Республики, в том числе: </t>
  </si>
  <si>
    <t xml:space="preserve">                                  "О республиканском бюджете на 2023 год"</t>
  </si>
  <si>
    <t>к Закону Приднестровской Молдавской Республики</t>
  </si>
  <si>
    <t>"О внесении изменений и дополнений</t>
  </si>
  <si>
    <t xml:space="preserve"> в Закон Приднестровской Молдавской Республики</t>
  </si>
  <si>
    <t xml:space="preserve"> "О республиканском бюджете на 2023 год"</t>
  </si>
  <si>
    <t>Структура государственного долга по состоянию на 1 января 2023 года</t>
  </si>
  <si>
    <t>Задолженность, руб.</t>
  </si>
  <si>
    <t>Приложение № 15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</si>
</sst>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3" fontId="4" fillId="0" borderId="0" xfId="6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207" fontId="3" fillId="0" borderId="12" xfId="61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3" fontId="3" fillId="0" borderId="0" xfId="61" applyFont="1" applyFill="1" applyAlignment="1">
      <alignment/>
    </xf>
    <xf numFmtId="173" fontId="4" fillId="0" borderId="0" xfId="61" applyFont="1" applyFill="1" applyAlignment="1">
      <alignment vertical="center"/>
    </xf>
    <xf numFmtId="173" fontId="3" fillId="0" borderId="0" xfId="61" applyFont="1" applyFill="1" applyAlignment="1">
      <alignment vertical="center"/>
    </xf>
    <xf numFmtId="0" fontId="40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="90" zoomScaleNormal="90" zoomScaleSheetLayoutView="90" zoomScalePageLayoutView="0" workbookViewId="0" topLeftCell="A1">
      <pane xSplit="3" ySplit="13" topLeftCell="D1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B1" sqref="B1:C1"/>
    </sheetView>
  </sheetViews>
  <sheetFormatPr defaultColWidth="9.125" defaultRowHeight="12.75"/>
  <cols>
    <col min="1" max="1" width="7.125" style="1" bestFit="1" customWidth="1"/>
    <col min="2" max="2" width="55.125" style="12" customWidth="1"/>
    <col min="3" max="3" width="28.50390625" style="6" customWidth="1"/>
    <col min="4" max="4" width="7.125" style="4" customWidth="1"/>
    <col min="5" max="16384" width="9.125" style="1" customWidth="1"/>
  </cols>
  <sheetData>
    <row r="1" spans="1:3" ht="15">
      <c r="A1" s="38"/>
      <c r="B1" s="40" t="s">
        <v>43</v>
      </c>
      <c r="C1" s="40"/>
    </row>
    <row r="2" spans="1:3" ht="15">
      <c r="A2" s="38"/>
      <c r="B2" s="40" t="s">
        <v>37</v>
      </c>
      <c r="C2" s="40"/>
    </row>
    <row r="3" spans="1:3" ht="15">
      <c r="A3" s="40" t="s">
        <v>38</v>
      </c>
      <c r="B3" s="40"/>
      <c r="C3" s="40"/>
    </row>
    <row r="4" spans="1:3" ht="15">
      <c r="A4" s="38"/>
      <c r="B4" s="40" t="s">
        <v>39</v>
      </c>
      <c r="C4" s="40"/>
    </row>
    <row r="5" spans="1:3" ht="15">
      <c r="A5" s="38"/>
      <c r="B5" s="40" t="s">
        <v>40</v>
      </c>
      <c r="C5" s="40"/>
    </row>
    <row r="7" ht="15">
      <c r="C7" s="6" t="s">
        <v>34</v>
      </c>
    </row>
    <row r="8" ht="15">
      <c r="C8" s="6" t="s">
        <v>16</v>
      </c>
    </row>
    <row r="9" ht="15">
      <c r="C9" s="6" t="s">
        <v>36</v>
      </c>
    </row>
    <row r="11" spans="1:3" ht="15">
      <c r="A11" s="39" t="s">
        <v>41</v>
      </c>
      <c r="B11" s="39"/>
      <c r="C11" s="39"/>
    </row>
    <row r="12" spans="2:4" s="2" customFormat="1" ht="15.75" thickBot="1">
      <c r="B12" s="13"/>
      <c r="C12" s="10"/>
      <c r="D12" s="35"/>
    </row>
    <row r="13" spans="1:3" ht="39.75" customHeight="1" thickBot="1">
      <c r="A13" s="32" t="s">
        <v>17</v>
      </c>
      <c r="B13" s="33" t="s">
        <v>5</v>
      </c>
      <c r="C13" s="34" t="s">
        <v>42</v>
      </c>
    </row>
    <row r="14" spans="1:3" ht="15">
      <c r="A14" s="29"/>
      <c r="B14" s="30" t="s">
        <v>11</v>
      </c>
      <c r="C14" s="31">
        <f>C15</f>
        <v>30359267924</v>
      </c>
    </row>
    <row r="15" spans="1:3" ht="15">
      <c r="A15" s="15" t="s">
        <v>19</v>
      </c>
      <c r="B15" s="9" t="s">
        <v>10</v>
      </c>
      <c r="C15" s="16">
        <f>SUM(C16+C21+C29)</f>
        <v>30359267924</v>
      </c>
    </row>
    <row r="16" spans="1:4" s="5" customFormat="1" ht="46.5">
      <c r="A16" s="17" t="s">
        <v>20</v>
      </c>
      <c r="B16" s="9" t="s">
        <v>35</v>
      </c>
      <c r="C16" s="18">
        <f>SUM(C17:C20)</f>
        <v>2322086477</v>
      </c>
      <c r="D16" s="36"/>
    </row>
    <row r="17" spans="1:4" s="3" customFormat="1" ht="15">
      <c r="A17" s="19" t="s">
        <v>21</v>
      </c>
      <c r="B17" s="7" t="s">
        <v>2</v>
      </c>
      <c r="C17" s="20">
        <f>2279982562+15315000</f>
        <v>2295297562</v>
      </c>
      <c r="D17" s="37"/>
    </row>
    <row r="18" spans="1:4" s="3" customFormat="1" ht="15">
      <c r="A18" s="19" t="s">
        <v>22</v>
      </c>
      <c r="B18" s="7" t="s">
        <v>3</v>
      </c>
      <c r="C18" s="20">
        <f>230916+12435</f>
        <v>243351</v>
      </c>
      <c r="D18" s="37"/>
    </row>
    <row r="19" spans="1:4" s="3" customFormat="1" ht="15">
      <c r="A19" s="19" t="s">
        <v>23</v>
      </c>
      <c r="B19" s="7" t="s">
        <v>12</v>
      </c>
      <c r="C19" s="20">
        <v>26545564</v>
      </c>
      <c r="D19" s="37"/>
    </row>
    <row r="20" spans="1:4" s="3" customFormat="1" ht="15">
      <c r="A20" s="19" t="s">
        <v>24</v>
      </c>
      <c r="B20" s="7" t="s">
        <v>1</v>
      </c>
      <c r="C20" s="21">
        <f>2255-2255</f>
        <v>0</v>
      </c>
      <c r="D20" s="37"/>
    </row>
    <row r="21" spans="1:4" s="5" customFormat="1" ht="46.5">
      <c r="A21" s="17" t="s">
        <v>25</v>
      </c>
      <c r="B21" s="14" t="s">
        <v>7</v>
      </c>
      <c r="C21" s="22">
        <f>SUM(C22:C28)</f>
        <v>24772316466</v>
      </c>
      <c r="D21" s="36"/>
    </row>
    <row r="22" spans="1:4" s="5" customFormat="1" ht="30.75">
      <c r="A22" s="23" t="s">
        <v>26</v>
      </c>
      <c r="B22" s="8" t="s">
        <v>18</v>
      </c>
      <c r="C22" s="20">
        <v>410533392</v>
      </c>
      <c r="D22" s="36"/>
    </row>
    <row r="23" spans="1:4" s="5" customFormat="1" ht="15">
      <c r="A23" s="23" t="s">
        <v>27</v>
      </c>
      <c r="B23" s="8" t="s">
        <v>4</v>
      </c>
      <c r="C23" s="21">
        <v>3793116</v>
      </c>
      <c r="D23" s="36"/>
    </row>
    <row r="24" spans="1:4" s="5" customFormat="1" ht="30.75">
      <c r="A24" s="23" t="s">
        <v>28</v>
      </c>
      <c r="B24" s="8" t="s">
        <v>13</v>
      </c>
      <c r="C24" s="20">
        <v>17943525</v>
      </c>
      <c r="D24" s="36"/>
    </row>
    <row r="25" spans="1:4" s="5" customFormat="1" ht="15">
      <c r="A25" s="23" t="s">
        <v>29</v>
      </c>
      <c r="B25" s="8" t="s">
        <v>14</v>
      </c>
      <c r="C25" s="24">
        <v>493100000</v>
      </c>
      <c r="D25" s="36"/>
    </row>
    <row r="26" spans="1:4" s="5" customFormat="1" ht="15">
      <c r="A26" s="23" t="s">
        <v>30</v>
      </c>
      <c r="B26" s="8" t="s">
        <v>1</v>
      </c>
      <c r="C26" s="24">
        <f>255687-70489</f>
        <v>185198</v>
      </c>
      <c r="D26" s="36"/>
    </row>
    <row r="27" spans="1:4" s="5" customFormat="1" ht="15">
      <c r="A27" s="23" t="s">
        <v>31</v>
      </c>
      <c r="B27" s="8" t="s">
        <v>15</v>
      </c>
      <c r="C27" s="25">
        <f>23036818321+799777877</f>
        <v>23836596198</v>
      </c>
      <c r="D27" s="36"/>
    </row>
    <row r="28" spans="1:4" s="5" customFormat="1" ht="15">
      <c r="A28" s="23" t="s">
        <v>32</v>
      </c>
      <c r="B28" s="8" t="s">
        <v>8</v>
      </c>
      <c r="C28" s="21">
        <v>10165037</v>
      </c>
      <c r="D28" s="36"/>
    </row>
    <row r="29" spans="1:4" s="5" customFormat="1" ht="31.5" thickBot="1">
      <c r="A29" s="26" t="s">
        <v>33</v>
      </c>
      <c r="B29" s="27" t="s">
        <v>6</v>
      </c>
      <c r="C29" s="28">
        <f>2986132581+94185883+184546517</f>
        <v>3264864981</v>
      </c>
      <c r="D29" s="36"/>
    </row>
    <row r="30" ht="15">
      <c r="C30" s="11" t="s">
        <v>0</v>
      </c>
    </row>
    <row r="31" spans="2:3" ht="15">
      <c r="B31" s="12" t="s">
        <v>0</v>
      </c>
      <c r="C31" s="11" t="s">
        <v>9</v>
      </c>
    </row>
    <row r="32" spans="2:3" ht="15">
      <c r="B32" s="12" t="s">
        <v>0</v>
      </c>
      <c r="C32" s="11" t="s">
        <v>9</v>
      </c>
    </row>
    <row r="33" ht="15">
      <c r="C33" s="11" t="s">
        <v>0</v>
      </c>
    </row>
    <row r="34" ht="15">
      <c r="C34" s="11" t="s">
        <v>0</v>
      </c>
    </row>
    <row r="35" ht="15">
      <c r="C35" s="11" t="s">
        <v>0</v>
      </c>
    </row>
    <row r="36" ht="15">
      <c r="C36" s="11" t="s">
        <v>0</v>
      </c>
    </row>
    <row r="37" ht="15">
      <c r="C37" s="11" t="s">
        <v>0</v>
      </c>
    </row>
    <row r="38" ht="15">
      <c r="C38" s="11" t="s">
        <v>0</v>
      </c>
    </row>
    <row r="39" ht="15">
      <c r="C39" s="11" t="s">
        <v>0</v>
      </c>
    </row>
    <row r="40" ht="15">
      <c r="C40" s="11" t="s">
        <v>0</v>
      </c>
    </row>
    <row r="41" ht="15">
      <c r="C41" s="11" t="s">
        <v>0</v>
      </c>
    </row>
    <row r="42" ht="15">
      <c r="C42" s="11" t="s">
        <v>9</v>
      </c>
    </row>
    <row r="43" ht="15">
      <c r="C43" s="11" t="s">
        <v>0</v>
      </c>
    </row>
    <row r="44" ht="15">
      <c r="C44" s="11" t="s">
        <v>0</v>
      </c>
    </row>
    <row r="45" ht="15">
      <c r="C45" s="11" t="s">
        <v>0</v>
      </c>
    </row>
  </sheetData>
  <sheetProtection/>
  <mergeCells count="6">
    <mergeCell ref="A11:C11"/>
    <mergeCell ref="B1:C1"/>
    <mergeCell ref="B2:C2"/>
    <mergeCell ref="A3:C3"/>
    <mergeCell ref="B4:C4"/>
    <mergeCell ref="B5:C5"/>
  </mergeCells>
  <printOptions horizontalCentered="1"/>
  <pageMargins left="0.6692913385826772" right="0.3937007874015748" top="0.7874015748031497" bottom="0.7874015748031497" header="0" footer="0"/>
  <pageSetup firstPageNumber="157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Мога Лариса</dc:creator>
  <cp:keywords/>
  <dc:description/>
  <cp:lastModifiedBy>Дротенко Оксана Александровна</cp:lastModifiedBy>
  <cp:lastPrinted>2023-03-29T11:03:56Z</cp:lastPrinted>
  <dcterms:created xsi:type="dcterms:W3CDTF">2002-01-22T04:43:44Z</dcterms:created>
  <dcterms:modified xsi:type="dcterms:W3CDTF">2023-03-29T11:03:57Z</dcterms:modified>
  <cp:category/>
  <cp:version/>
  <cp:contentType/>
  <cp:contentStatus/>
</cp:coreProperties>
</file>