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5" sheetId="1" r:id="rId1"/>
  </sheets>
  <definedNames>
    <definedName name="_xlnm.Print_Titles" localSheetId="0">'Приложение № 5'!$15:$16</definedName>
  </definedNames>
  <calcPr fullCalcOnLoad="1"/>
</workbook>
</file>

<file path=xl/sharedStrings.xml><?xml version="1.0" encoding="utf-8"?>
<sst xmlns="http://schemas.openxmlformats.org/spreadsheetml/2006/main" count="81" uniqueCount="71">
  <si>
    <t>Доходы</t>
  </si>
  <si>
    <t>в том числе:</t>
  </si>
  <si>
    <t>Министерство юстиции Приднестровской Молдавской Республики</t>
  </si>
  <si>
    <t>ПГУ им. Т.Г. Шевченко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</si>
  <si>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</si>
  <si>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</si>
  <si>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</si>
  <si>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(руб.)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</si>
  <si>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</si>
  <si>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</si>
  <si>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</si>
  <si>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</si>
  <si>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</si>
  <si>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 xml:space="preserve"> а) Министерство сельского хозяйства и природных ресурсов, наука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</si>
  <si>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</si>
  <si>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</si>
  <si>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</si>
  <si>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</si>
  <si>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</si>
  <si>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</si>
  <si>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</si>
  <si>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</si>
  <si>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</si>
  <si>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 xml:space="preserve"> д) Министерство сельского хозяйства и природных ресурсов, ГУ "Государственный селекционно-племенной центр"</t>
  </si>
  <si>
    <t xml:space="preserve"> ж) Министерство сельского хозяйства и природных ресурсов, ГУ "Республиканская государственная семенная инспекция"</t>
  </si>
  <si>
    <t>ГУ "Центр по контролю за обращением  медико-фармацевтической продукции"</t>
  </si>
  <si>
    <t>Государственная служба судебных исполнителей Приднестровской Молдавской Республики</t>
  </si>
  <si>
    <t xml:space="preserve"> в) Министерство сельского хозяйства и природных ресурсов, ГУ "Противоградовая служба ПМР"</t>
  </si>
  <si>
    <t xml:space="preserve"> г) Министерство сельского хозяйства и природных ресурсов, оросительные системы</t>
  </si>
  <si>
    <t xml:space="preserve"> е)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</si>
  <si>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</si>
  <si>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</si>
  <si>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Приложение № 5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</si>
  <si>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</si>
  <si>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</si>
  <si>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</si>
  <si>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</si>
  <si>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 xml:space="preserve"> - ГС экологического контроля и охраны окружающей среды, наука</t>
  </si>
  <si>
    <t>г) ГС по культуре и историческому наследию, государственные образовательные учреждения</t>
  </si>
  <si>
    <t>в) ГС по культуре и историческому наследию, ГУ "Приднестровский государственный театр драмы и комедии имени Н.С. Аронецкой"</t>
  </si>
  <si>
    <t>"О республиканском бюджете на 2018 год"</t>
  </si>
  <si>
    <t>на 2018 год</t>
  </si>
  <si>
    <t xml:space="preserve"> б) Министерство сельского хозяйства и природных ресурсов, ГУ "Государственная служба "Республиканский гидрометеорологический центр"</t>
  </si>
  <si>
    <t>а) ГУ "Приднестровская государственная телерадиокомпания"</t>
  </si>
  <si>
    <t>б) ГУ "Приднестровская газета"</t>
  </si>
  <si>
    <t>к Закону Приднестровской Молдавской Республики</t>
  </si>
  <si>
    <t>Свод доходов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</si>
  <si>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</si>
  <si>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</si>
  <si>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</si>
  <si>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</si>
  <si>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</si>
  <si>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</si>
  <si>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</si>
  <si>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</si>
  <si>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</si>
  <si>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</si>
  <si>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</si>
  <si>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</si>
  <si>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</si>
  <si>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</si>
  <si>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</si>
  <si>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</si>
  <si>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Государственная служба управления документацией и архивами Приднестровской Молдавской Республики, ГУ "Центральный государственный архив ПМР" </t>
  </si>
  <si>
    <t>"О внесении изменений и дополнений</t>
  </si>
  <si>
    <t>в Закон Приднестровской Молдавской Республики</t>
  </si>
  <si>
    <t>Приложение № 8</t>
  </si>
  <si>
    <t xml:space="preserve"> -  Министерство экономического развития, ГУ "Государственный информационно-издательский центр"</t>
  </si>
  <si>
    <t xml:space="preserve"> -  Министерство юстиции, ГУ "Юридическая литература" </t>
  </si>
  <si>
    <t xml:space="preserve">  -  Министерство просвещения, образование</t>
  </si>
  <si>
    <t xml:space="preserve">  -  Министерство по социальной защите и труду, государственные учреждения социального патронажа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</si>
</sst>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44" fontId="7" fillId="0" borderId="11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95" zoomScaleNormal="95" zoomScaleSheetLayoutView="75" zoomScalePageLayoutView="0" workbookViewId="0" topLeftCell="A1">
      <pane xSplit="1" ySplit="16" topLeftCell="B8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61" sqref="B61"/>
    </sheetView>
  </sheetViews>
  <sheetFormatPr defaultColWidth="9.140625" defaultRowHeight="12.75"/>
  <cols>
    <col min="1" max="1" width="5.57421875" style="17" customWidth="1"/>
    <col min="2" max="2" width="78.00390625" style="1" customWidth="1"/>
    <col min="3" max="3" width="15.00390625" style="1" customWidth="1"/>
    <col min="4" max="4" width="9.140625" style="1" customWidth="1"/>
    <col min="5" max="11" width="9.140625" style="2" customWidth="1"/>
    <col min="12" max="16384" width="9.140625" style="1" customWidth="1"/>
  </cols>
  <sheetData>
    <row r="1" spans="1:3" ht="15.75">
      <c r="A1" s="67" t="s">
        <v>66</v>
      </c>
      <c r="B1" s="67"/>
      <c r="C1" s="67"/>
    </row>
    <row r="2" spans="1:3" ht="15.75">
      <c r="A2" s="67" t="s">
        <v>45</v>
      </c>
      <c r="B2" s="67"/>
      <c r="C2" s="67"/>
    </row>
    <row r="3" spans="1:3" ht="15.75">
      <c r="A3" s="67" t="s">
        <v>64</v>
      </c>
      <c r="B3" s="67"/>
      <c r="C3" s="67"/>
    </row>
    <row r="4" spans="1:3" ht="15.75">
      <c r="A4" s="67" t="s">
        <v>65</v>
      </c>
      <c r="B4" s="67"/>
      <c r="C4" s="67"/>
    </row>
    <row r="5" spans="1:3" ht="15.75">
      <c r="A5" s="67" t="s">
        <v>40</v>
      </c>
      <c r="B5" s="67"/>
      <c r="C5" s="67"/>
    </row>
    <row r="6" spans="1:3" ht="15.75">
      <c r="A6" s="45"/>
      <c r="B6" s="45"/>
      <c r="C6" s="45"/>
    </row>
    <row r="7" spans="1:3" ht="15.75">
      <c r="A7" s="67" t="s">
        <v>32</v>
      </c>
      <c r="B7" s="67"/>
      <c r="C7" s="67"/>
    </row>
    <row r="8" spans="1:11" s="3" customFormat="1" ht="13.5" customHeight="1">
      <c r="A8" s="68" t="s">
        <v>45</v>
      </c>
      <c r="B8" s="68"/>
      <c r="C8" s="68"/>
      <c r="E8" s="19"/>
      <c r="F8" s="19"/>
      <c r="G8" s="19"/>
      <c r="H8" s="19"/>
      <c r="I8" s="19"/>
      <c r="J8" s="19"/>
      <c r="K8" s="19"/>
    </row>
    <row r="9" spans="1:11" s="3" customFormat="1" ht="15.75">
      <c r="A9" s="68" t="s">
        <v>40</v>
      </c>
      <c r="B9" s="68"/>
      <c r="C9" s="68"/>
      <c r="E9" s="20"/>
      <c r="F9" s="19"/>
      <c r="G9" s="19"/>
      <c r="H9" s="19"/>
      <c r="I9" s="19"/>
      <c r="J9" s="19"/>
      <c r="K9" s="19"/>
    </row>
    <row r="10" spans="1:5" ht="12.75" customHeight="1">
      <c r="A10" s="46"/>
      <c r="B10" s="47"/>
      <c r="C10" s="47"/>
      <c r="E10" s="20"/>
    </row>
    <row r="11" spans="1:11" s="4" customFormat="1" ht="15" customHeight="1">
      <c r="A11" s="69" t="s">
        <v>46</v>
      </c>
      <c r="B11" s="69"/>
      <c r="C11" s="69"/>
      <c r="E11" s="21"/>
      <c r="F11" s="21"/>
      <c r="G11" s="21"/>
      <c r="H11" s="21"/>
      <c r="I11" s="21"/>
      <c r="J11" s="21"/>
      <c r="K11" s="21"/>
    </row>
    <row r="12" spans="1:11" s="4" customFormat="1" ht="15" customHeight="1">
      <c r="A12" s="69" t="s">
        <v>5</v>
      </c>
      <c r="B12" s="69"/>
      <c r="C12" s="69"/>
      <c r="E12" s="21"/>
      <c r="F12" s="21"/>
      <c r="G12" s="21"/>
      <c r="H12" s="21"/>
      <c r="I12" s="21"/>
      <c r="J12" s="21"/>
      <c r="K12" s="21"/>
    </row>
    <row r="13" spans="1:11" s="4" customFormat="1" ht="15" customHeight="1">
      <c r="A13" s="69" t="s">
        <v>6</v>
      </c>
      <c r="B13" s="69"/>
      <c r="C13" s="69"/>
      <c r="E13" s="21"/>
      <c r="F13" s="21"/>
      <c r="G13" s="21"/>
      <c r="H13" s="21"/>
      <c r="I13" s="21"/>
      <c r="J13" s="21"/>
      <c r="K13" s="21"/>
    </row>
    <row r="14" spans="1:11" s="4" customFormat="1" ht="15" customHeight="1">
      <c r="A14" s="69" t="s">
        <v>41</v>
      </c>
      <c r="B14" s="69"/>
      <c r="C14" s="69"/>
      <c r="E14" s="21"/>
      <c r="F14" s="21"/>
      <c r="G14" s="21"/>
      <c r="H14" s="21"/>
      <c r="I14" s="21"/>
      <c r="J14" s="21"/>
      <c r="K14" s="21"/>
    </row>
    <row r="15" spans="1:3" ht="15.75" customHeight="1" thickBot="1">
      <c r="A15" s="48"/>
      <c r="B15" s="48"/>
      <c r="C15" s="44" t="s">
        <v>7</v>
      </c>
    </row>
    <row r="16" spans="1:11" s="5" customFormat="1" ht="33" customHeight="1" thickBot="1">
      <c r="A16" s="49" t="s">
        <v>22</v>
      </c>
      <c r="B16" s="50" t="s">
        <v>8</v>
      </c>
      <c r="C16" s="51" t="s">
        <v>0</v>
      </c>
      <c r="E16" s="20"/>
      <c r="F16" s="20"/>
      <c r="G16" s="20"/>
      <c r="H16" s="20"/>
      <c r="I16" s="20"/>
      <c r="J16" s="20"/>
      <c r="K16" s="20"/>
    </row>
    <row r="17" spans="1:11" s="38" customFormat="1" ht="31.5">
      <c r="A17" s="52" t="s">
        <v>47</v>
      </c>
      <c r="B17" s="22" t="s">
        <v>11</v>
      </c>
      <c r="C17" s="6">
        <f>SUM(C19)</f>
        <v>102000</v>
      </c>
      <c r="E17" s="39"/>
      <c r="F17" s="39"/>
      <c r="G17" s="39"/>
      <c r="H17" s="39"/>
      <c r="I17" s="39"/>
      <c r="J17" s="39"/>
      <c r="K17" s="39"/>
    </row>
    <row r="18" spans="1:11" s="38" customFormat="1" ht="15.75">
      <c r="A18" s="53"/>
      <c r="B18" s="23" t="s">
        <v>1</v>
      </c>
      <c r="C18" s="7"/>
      <c r="E18" s="39"/>
      <c r="F18" s="39"/>
      <c r="G18" s="39"/>
      <c r="H18" s="39"/>
      <c r="I18" s="39"/>
      <c r="J18" s="39"/>
      <c r="K18" s="39"/>
    </row>
    <row r="19" spans="1:11" s="40" customFormat="1" ht="32.25" thickBot="1">
      <c r="A19" s="54"/>
      <c r="B19" s="24" t="s">
        <v>67</v>
      </c>
      <c r="C19" s="8">
        <v>102000</v>
      </c>
      <c r="E19" s="41"/>
      <c r="F19" s="41"/>
      <c r="G19" s="41"/>
      <c r="H19" s="41"/>
      <c r="I19" s="41"/>
      <c r="J19" s="41"/>
      <c r="K19" s="41"/>
    </row>
    <row r="20" spans="1:11" s="38" customFormat="1" ht="9" customHeight="1" hidden="1">
      <c r="A20" s="52"/>
      <c r="B20" s="25"/>
      <c r="C20" s="9"/>
      <c r="E20" s="39"/>
      <c r="F20" s="39"/>
      <c r="G20" s="39"/>
      <c r="H20" s="39"/>
      <c r="I20" s="39"/>
      <c r="J20" s="39"/>
      <c r="K20" s="39"/>
    </row>
    <row r="21" spans="1:11" s="38" customFormat="1" ht="31.5">
      <c r="A21" s="53" t="s">
        <v>48</v>
      </c>
      <c r="B21" s="26" t="s">
        <v>14</v>
      </c>
      <c r="C21" s="10">
        <f>SUM(C23:C27)</f>
        <v>62267619</v>
      </c>
      <c r="E21" s="39"/>
      <c r="F21" s="39"/>
      <c r="G21" s="39"/>
      <c r="H21" s="39"/>
      <c r="I21" s="39"/>
      <c r="J21" s="39"/>
      <c r="K21" s="39"/>
    </row>
    <row r="22" spans="1:11" s="38" customFormat="1" ht="15.75">
      <c r="A22" s="53"/>
      <c r="B22" s="23" t="s">
        <v>1</v>
      </c>
      <c r="C22" s="7"/>
      <c r="E22" s="39"/>
      <c r="F22" s="39"/>
      <c r="G22" s="39"/>
      <c r="H22" s="39"/>
      <c r="I22" s="39"/>
      <c r="J22" s="39"/>
      <c r="K22" s="39"/>
    </row>
    <row r="23" spans="1:11" s="38" customFormat="1" ht="15.75">
      <c r="A23" s="53"/>
      <c r="B23" s="23" t="s">
        <v>15</v>
      </c>
      <c r="C23" s="7">
        <v>26263341</v>
      </c>
      <c r="E23" s="39"/>
      <c r="F23" s="39"/>
      <c r="G23" s="39"/>
      <c r="H23" s="39"/>
      <c r="I23" s="39"/>
      <c r="J23" s="39"/>
      <c r="K23" s="39"/>
    </row>
    <row r="24" spans="1:11" s="38" customFormat="1" ht="31.5">
      <c r="A24" s="55"/>
      <c r="B24" s="27" t="s">
        <v>16</v>
      </c>
      <c r="C24" s="7">
        <v>25820034</v>
      </c>
      <c r="E24" s="39"/>
      <c r="F24" s="39"/>
      <c r="G24" s="39"/>
      <c r="H24" s="39"/>
      <c r="I24" s="39"/>
      <c r="J24" s="39"/>
      <c r="K24" s="39"/>
    </row>
    <row r="25" spans="1:11" s="38" customFormat="1" ht="31.5">
      <c r="A25" s="55"/>
      <c r="B25" s="27" t="s">
        <v>17</v>
      </c>
      <c r="C25" s="7">
        <v>4089488</v>
      </c>
      <c r="E25" s="39"/>
      <c r="F25" s="39"/>
      <c r="G25" s="39"/>
      <c r="H25" s="39"/>
      <c r="I25" s="39"/>
      <c r="J25" s="39"/>
      <c r="K25" s="39"/>
    </row>
    <row r="26" spans="1:11" s="38" customFormat="1" ht="15.75">
      <c r="A26" s="55"/>
      <c r="B26" s="23" t="s">
        <v>20</v>
      </c>
      <c r="C26" s="7">
        <v>5927383</v>
      </c>
      <c r="E26" s="39"/>
      <c r="F26" s="39"/>
      <c r="G26" s="39"/>
      <c r="H26" s="39"/>
      <c r="I26" s="39"/>
      <c r="J26" s="39"/>
      <c r="K26" s="39"/>
    </row>
    <row r="27" spans="1:11" s="42" customFormat="1" ht="29.25" customHeight="1" thickBot="1">
      <c r="A27" s="56"/>
      <c r="B27" s="24" t="s">
        <v>21</v>
      </c>
      <c r="C27" s="8">
        <v>167373</v>
      </c>
      <c r="E27" s="43"/>
      <c r="F27" s="43"/>
      <c r="G27" s="43"/>
      <c r="H27" s="43"/>
      <c r="I27" s="43"/>
      <c r="J27" s="43"/>
      <c r="K27" s="43"/>
    </row>
    <row r="28" spans="1:11" s="38" customFormat="1" ht="6.75" customHeight="1" hidden="1">
      <c r="A28" s="52"/>
      <c r="B28" s="25"/>
      <c r="C28" s="9"/>
      <c r="E28" s="39"/>
      <c r="F28" s="39"/>
      <c r="G28" s="39"/>
      <c r="H28" s="39"/>
      <c r="I28" s="39"/>
      <c r="J28" s="39"/>
      <c r="K28" s="39"/>
    </row>
    <row r="29" spans="1:11" s="38" customFormat="1" ht="15.75">
      <c r="A29" s="53" t="s">
        <v>49</v>
      </c>
      <c r="B29" s="26" t="s">
        <v>2</v>
      </c>
      <c r="C29" s="10">
        <f>SUM(C31:C31)</f>
        <v>1243426</v>
      </c>
      <c r="E29" s="39"/>
      <c r="F29" s="39"/>
      <c r="G29" s="39"/>
      <c r="H29" s="39"/>
      <c r="I29" s="39"/>
      <c r="J29" s="39"/>
      <c r="K29" s="39"/>
    </row>
    <row r="30" spans="1:11" s="38" customFormat="1" ht="15.75">
      <c r="A30" s="57"/>
      <c r="B30" s="23" t="s">
        <v>1</v>
      </c>
      <c r="C30" s="7"/>
      <c r="E30" s="39"/>
      <c r="F30" s="39"/>
      <c r="G30" s="39"/>
      <c r="H30" s="39"/>
      <c r="I30" s="39"/>
      <c r="J30" s="39"/>
      <c r="K30" s="39"/>
    </row>
    <row r="31" spans="1:11" s="38" customFormat="1" ht="15" customHeight="1" thickBot="1">
      <c r="A31" s="57"/>
      <c r="B31" s="28" t="s">
        <v>68</v>
      </c>
      <c r="C31" s="7">
        <v>1243426</v>
      </c>
      <c r="E31" s="39"/>
      <c r="F31" s="39"/>
      <c r="G31" s="39"/>
      <c r="H31" s="39"/>
      <c r="I31" s="39"/>
      <c r="J31" s="39"/>
      <c r="K31" s="39"/>
    </row>
    <row r="32" spans="1:11" s="38" customFormat="1" ht="9" customHeight="1" hidden="1">
      <c r="A32" s="60"/>
      <c r="B32" s="63"/>
      <c r="C32" s="64"/>
      <c r="E32" s="39"/>
      <c r="F32" s="39"/>
      <c r="G32" s="39"/>
      <c r="H32" s="39"/>
      <c r="I32" s="39"/>
      <c r="J32" s="39"/>
      <c r="K32" s="39"/>
    </row>
    <row r="33" spans="1:11" s="38" customFormat="1" ht="45.75" customHeight="1" thickBot="1">
      <c r="A33" s="49" t="s">
        <v>50</v>
      </c>
      <c r="B33" s="65" t="s">
        <v>63</v>
      </c>
      <c r="C33" s="66">
        <v>600000</v>
      </c>
      <c r="E33" s="39"/>
      <c r="F33" s="39"/>
      <c r="G33" s="39"/>
      <c r="H33" s="39"/>
      <c r="I33" s="39"/>
      <c r="J33" s="39"/>
      <c r="K33" s="39"/>
    </row>
    <row r="34" spans="1:11" s="38" customFormat="1" ht="7.5" customHeight="1" hidden="1">
      <c r="A34" s="52"/>
      <c r="B34" s="25"/>
      <c r="C34" s="9"/>
      <c r="E34" s="39"/>
      <c r="F34" s="39"/>
      <c r="G34" s="39"/>
      <c r="H34" s="39"/>
      <c r="I34" s="39"/>
      <c r="J34" s="39"/>
      <c r="K34" s="39"/>
    </row>
    <row r="35" spans="1:11" s="38" customFormat="1" ht="31.5">
      <c r="A35" s="57" t="s">
        <v>51</v>
      </c>
      <c r="B35" s="29" t="s">
        <v>12</v>
      </c>
      <c r="C35" s="10">
        <f>SUM(C37:C43)</f>
        <v>24790470</v>
      </c>
      <c r="E35" s="39"/>
      <c r="F35" s="39"/>
      <c r="G35" s="39"/>
      <c r="H35" s="39"/>
      <c r="I35" s="39"/>
      <c r="J35" s="39"/>
      <c r="K35" s="39"/>
    </row>
    <row r="36" spans="1:11" s="38" customFormat="1" ht="15.75">
      <c r="A36" s="53"/>
      <c r="B36" s="23" t="s">
        <v>1</v>
      </c>
      <c r="C36" s="7"/>
      <c r="E36" s="39"/>
      <c r="F36" s="39"/>
      <c r="G36" s="39"/>
      <c r="H36" s="39"/>
      <c r="I36" s="39"/>
      <c r="J36" s="39"/>
      <c r="K36" s="39"/>
    </row>
    <row r="37" spans="1:11" s="38" customFormat="1" ht="15.75">
      <c r="A37" s="53"/>
      <c r="B37" s="23" t="s">
        <v>13</v>
      </c>
      <c r="C37" s="7">
        <v>2385708</v>
      </c>
      <c r="E37" s="39"/>
      <c r="F37" s="39"/>
      <c r="G37" s="39"/>
      <c r="H37" s="39"/>
      <c r="I37" s="39"/>
      <c r="J37" s="39"/>
      <c r="K37" s="39"/>
    </row>
    <row r="38" spans="1:11" s="38" customFormat="1" ht="47.25">
      <c r="A38" s="53"/>
      <c r="B38" s="23" t="s">
        <v>42</v>
      </c>
      <c r="C38" s="7">
        <v>128935</v>
      </c>
      <c r="E38" s="39"/>
      <c r="F38" s="39"/>
      <c r="G38" s="39"/>
      <c r="H38" s="39"/>
      <c r="I38" s="39"/>
      <c r="J38" s="39"/>
      <c r="K38" s="39"/>
    </row>
    <row r="39" spans="1:11" s="38" customFormat="1" ht="31.5">
      <c r="A39" s="57"/>
      <c r="B39" s="30" t="s">
        <v>27</v>
      </c>
      <c r="C39" s="7">
        <v>516</v>
      </c>
      <c r="E39" s="39"/>
      <c r="F39" s="39"/>
      <c r="G39" s="39"/>
      <c r="H39" s="39"/>
      <c r="I39" s="39"/>
      <c r="J39" s="39"/>
      <c r="K39" s="39"/>
    </row>
    <row r="40" spans="1:11" s="38" customFormat="1" ht="31.5">
      <c r="A40" s="57"/>
      <c r="B40" s="23" t="s">
        <v>28</v>
      </c>
      <c r="C40" s="7">
        <v>12933180</v>
      </c>
      <c r="E40" s="39"/>
      <c r="F40" s="39"/>
      <c r="G40" s="39"/>
      <c r="H40" s="39"/>
      <c r="I40" s="39"/>
      <c r="J40" s="39"/>
      <c r="K40" s="39"/>
    </row>
    <row r="41" spans="1:11" s="38" customFormat="1" ht="31.5">
      <c r="A41" s="53"/>
      <c r="B41" s="23" t="s">
        <v>23</v>
      </c>
      <c r="C41" s="7">
        <v>120000</v>
      </c>
      <c r="E41" s="39"/>
      <c r="F41" s="39"/>
      <c r="G41" s="39"/>
      <c r="H41" s="39"/>
      <c r="I41" s="39"/>
      <c r="J41" s="39"/>
      <c r="K41" s="39"/>
    </row>
    <row r="42" spans="1:11" s="38" customFormat="1" ht="47.25">
      <c r="A42" s="57"/>
      <c r="B42" s="30" t="s">
        <v>29</v>
      </c>
      <c r="C42" s="7">
        <v>9195565</v>
      </c>
      <c r="E42" s="39"/>
      <c r="F42" s="39"/>
      <c r="G42" s="39"/>
      <c r="H42" s="39"/>
      <c r="I42" s="39"/>
      <c r="J42" s="39"/>
      <c r="K42" s="39"/>
    </row>
    <row r="43" spans="1:11" s="38" customFormat="1" ht="31.5" customHeight="1" thickBot="1">
      <c r="A43" s="59"/>
      <c r="B43" s="31" t="s">
        <v>24</v>
      </c>
      <c r="C43" s="8">
        <v>26566</v>
      </c>
      <c r="E43" s="39"/>
      <c r="F43" s="39"/>
      <c r="G43" s="39"/>
      <c r="H43" s="39"/>
      <c r="I43" s="39"/>
      <c r="J43" s="39"/>
      <c r="K43" s="39"/>
    </row>
    <row r="44" spans="1:11" s="42" customFormat="1" ht="10.5" customHeight="1" hidden="1">
      <c r="A44" s="52"/>
      <c r="B44" s="25"/>
      <c r="C44" s="9"/>
      <c r="E44" s="43"/>
      <c r="F44" s="43"/>
      <c r="G44" s="43"/>
      <c r="H44" s="43"/>
      <c r="I44" s="43"/>
      <c r="J44" s="43"/>
      <c r="K44" s="43"/>
    </row>
    <row r="45" spans="1:11" s="42" customFormat="1" ht="31.5">
      <c r="A45" s="57" t="s">
        <v>52</v>
      </c>
      <c r="B45" s="29" t="s">
        <v>36</v>
      </c>
      <c r="C45" s="10">
        <f>SUM(C47:C47)</f>
        <v>302900</v>
      </c>
      <c r="E45" s="43"/>
      <c r="F45" s="43"/>
      <c r="G45" s="43"/>
      <c r="H45" s="43"/>
      <c r="I45" s="43"/>
      <c r="J45" s="43"/>
      <c r="K45" s="43"/>
    </row>
    <row r="46" spans="1:11" s="38" customFormat="1" ht="15.75">
      <c r="A46" s="53"/>
      <c r="B46" s="23" t="s">
        <v>1</v>
      </c>
      <c r="C46" s="7"/>
      <c r="E46" s="39"/>
      <c r="F46" s="39"/>
      <c r="G46" s="39"/>
      <c r="H46" s="39"/>
      <c r="I46" s="39"/>
      <c r="J46" s="39"/>
      <c r="K46" s="39"/>
    </row>
    <row r="47" spans="1:11" s="38" customFormat="1" ht="15" customHeight="1" thickBot="1">
      <c r="A47" s="56"/>
      <c r="B47" s="24" t="s">
        <v>37</v>
      </c>
      <c r="C47" s="8">
        <v>302900</v>
      </c>
      <c r="E47" s="39"/>
      <c r="F47" s="39"/>
      <c r="G47" s="39"/>
      <c r="H47" s="39"/>
      <c r="I47" s="39"/>
      <c r="J47" s="39"/>
      <c r="K47" s="39"/>
    </row>
    <row r="48" spans="1:11" s="42" customFormat="1" ht="0.75" customHeight="1" hidden="1">
      <c r="A48" s="57"/>
      <c r="B48" s="30"/>
      <c r="C48" s="13"/>
      <c r="E48" s="43"/>
      <c r="F48" s="43"/>
      <c r="G48" s="43"/>
      <c r="H48" s="43"/>
      <c r="I48" s="43"/>
      <c r="J48" s="43"/>
      <c r="K48" s="43"/>
    </row>
    <row r="49" spans="1:11" s="42" customFormat="1" ht="6.75" customHeight="1" hidden="1">
      <c r="A49" s="57"/>
      <c r="B49" s="30"/>
      <c r="C49" s="13"/>
      <c r="E49" s="43"/>
      <c r="F49" s="43"/>
      <c r="G49" s="43"/>
      <c r="H49" s="43"/>
      <c r="I49" s="43"/>
      <c r="J49" s="43"/>
      <c r="K49" s="43"/>
    </row>
    <row r="50" spans="1:11" s="38" customFormat="1" ht="15.75">
      <c r="A50" s="53" t="s">
        <v>53</v>
      </c>
      <c r="B50" s="26" t="s">
        <v>9</v>
      </c>
      <c r="C50" s="10">
        <f>SUM(C52:C52)</f>
        <v>13360520</v>
      </c>
      <c r="E50" s="39"/>
      <c r="F50" s="39"/>
      <c r="G50" s="39"/>
      <c r="H50" s="39"/>
      <c r="I50" s="39"/>
      <c r="J50" s="39"/>
      <c r="K50" s="39"/>
    </row>
    <row r="51" spans="1:11" s="38" customFormat="1" ht="15.75">
      <c r="A51" s="53"/>
      <c r="B51" s="23" t="s">
        <v>1</v>
      </c>
      <c r="C51" s="7"/>
      <c r="E51" s="39"/>
      <c r="F51" s="39"/>
      <c r="G51" s="39"/>
      <c r="H51" s="39"/>
      <c r="I51" s="39"/>
      <c r="J51" s="39"/>
      <c r="K51" s="39"/>
    </row>
    <row r="52" spans="1:11" s="38" customFormat="1" ht="15.75" customHeight="1" thickBot="1">
      <c r="A52" s="56"/>
      <c r="B52" s="24" t="s">
        <v>69</v>
      </c>
      <c r="C52" s="8">
        <f>13370167-9647</f>
        <v>13360520</v>
      </c>
      <c r="E52" s="39"/>
      <c r="F52" s="39"/>
      <c r="G52" s="39"/>
      <c r="H52" s="39"/>
      <c r="I52" s="39"/>
      <c r="J52" s="39"/>
      <c r="K52" s="39"/>
    </row>
    <row r="53" spans="1:11" s="38" customFormat="1" ht="7.5" customHeight="1" hidden="1">
      <c r="A53" s="52"/>
      <c r="B53" s="25"/>
      <c r="C53" s="9"/>
      <c r="E53" s="39"/>
      <c r="F53" s="39"/>
      <c r="G53" s="39"/>
      <c r="H53" s="39"/>
      <c r="I53" s="39"/>
      <c r="J53" s="39"/>
      <c r="K53" s="39"/>
    </row>
    <row r="54" spans="1:11" s="38" customFormat="1" ht="32.25" thickBot="1">
      <c r="A54" s="59" t="s">
        <v>54</v>
      </c>
      <c r="B54" s="32" t="s">
        <v>19</v>
      </c>
      <c r="C54" s="11">
        <v>305015</v>
      </c>
      <c r="E54" s="39"/>
      <c r="F54" s="39"/>
      <c r="G54" s="39"/>
      <c r="H54" s="39"/>
      <c r="I54" s="39"/>
      <c r="J54" s="39"/>
      <c r="K54" s="39"/>
    </row>
    <row r="55" spans="1:11" s="38" customFormat="1" ht="6" customHeight="1" hidden="1">
      <c r="A55" s="60"/>
      <c r="B55" s="33"/>
      <c r="C55" s="12"/>
      <c r="E55" s="39"/>
      <c r="F55" s="39"/>
      <c r="G55" s="39"/>
      <c r="H55" s="39"/>
      <c r="I55" s="39"/>
      <c r="J55" s="39"/>
      <c r="K55" s="39"/>
    </row>
    <row r="56" spans="1:11" s="38" customFormat="1" ht="15.75" customHeight="1" thickBot="1">
      <c r="A56" s="56" t="s">
        <v>55</v>
      </c>
      <c r="B56" s="34" t="s">
        <v>3</v>
      </c>
      <c r="C56" s="11">
        <v>26749700</v>
      </c>
      <c r="E56" s="39"/>
      <c r="F56" s="39"/>
      <c r="G56" s="39"/>
      <c r="H56" s="39"/>
      <c r="I56" s="39"/>
      <c r="J56" s="39"/>
      <c r="K56" s="39"/>
    </row>
    <row r="57" spans="1:11" s="40" customFormat="1" ht="6" customHeight="1" hidden="1">
      <c r="A57" s="57"/>
      <c r="B57" s="35"/>
      <c r="C57" s="13"/>
      <c r="E57" s="41"/>
      <c r="F57" s="41"/>
      <c r="G57" s="41"/>
      <c r="H57" s="41"/>
      <c r="I57" s="41"/>
      <c r="J57" s="41"/>
      <c r="K57" s="41"/>
    </row>
    <row r="58" spans="1:11" s="38" customFormat="1" ht="31.5">
      <c r="A58" s="57" t="s">
        <v>56</v>
      </c>
      <c r="B58" s="29" t="s">
        <v>18</v>
      </c>
      <c r="C58" s="10">
        <f>SUM(C60)</f>
        <v>331651</v>
      </c>
      <c r="E58" s="39"/>
      <c r="F58" s="39"/>
      <c r="G58" s="39"/>
      <c r="H58" s="39"/>
      <c r="I58" s="39"/>
      <c r="J58" s="39"/>
      <c r="K58" s="39"/>
    </row>
    <row r="59" spans="1:11" s="40" customFormat="1" ht="15.75">
      <c r="A59" s="57"/>
      <c r="B59" s="23" t="s">
        <v>1</v>
      </c>
      <c r="C59" s="7"/>
      <c r="E59" s="41"/>
      <c r="F59" s="41"/>
      <c r="G59" s="41"/>
      <c r="H59" s="41"/>
      <c r="I59" s="41"/>
      <c r="J59" s="41"/>
      <c r="K59" s="41"/>
    </row>
    <row r="60" spans="1:11" s="38" customFormat="1" ht="30.75" customHeight="1">
      <c r="A60" s="58"/>
      <c r="B60" s="36" t="s">
        <v>70</v>
      </c>
      <c r="C60" s="14">
        <v>331651</v>
      </c>
      <c r="E60" s="39"/>
      <c r="F60" s="39"/>
      <c r="G60" s="39"/>
      <c r="H60" s="39"/>
      <c r="I60" s="39"/>
      <c r="J60" s="39"/>
      <c r="K60" s="39"/>
    </row>
    <row r="61" spans="1:11" s="38" customFormat="1" ht="7.5" customHeight="1" hidden="1">
      <c r="A61" s="52"/>
      <c r="B61" s="37"/>
      <c r="C61" s="9"/>
      <c r="E61" s="39"/>
      <c r="F61" s="39"/>
      <c r="G61" s="39"/>
      <c r="H61" s="39"/>
      <c r="I61" s="39"/>
      <c r="J61" s="39"/>
      <c r="K61" s="39"/>
    </row>
    <row r="62" spans="1:11" s="38" customFormat="1" ht="31.5">
      <c r="A62" s="53" t="s">
        <v>57</v>
      </c>
      <c r="B62" s="26" t="s">
        <v>31</v>
      </c>
      <c r="C62" s="10">
        <f>SUM(C64:C65)</f>
        <v>2383472</v>
      </c>
      <c r="E62" s="39"/>
      <c r="F62" s="39"/>
      <c r="G62" s="39"/>
      <c r="H62" s="39"/>
      <c r="I62" s="39"/>
      <c r="J62" s="39"/>
      <c r="K62" s="39"/>
    </row>
    <row r="63" spans="1:11" s="38" customFormat="1" ht="15.75">
      <c r="A63" s="53"/>
      <c r="B63" s="23" t="s">
        <v>1</v>
      </c>
      <c r="C63" s="7"/>
      <c r="E63" s="39"/>
      <c r="F63" s="39"/>
      <c r="G63" s="39"/>
      <c r="H63" s="39"/>
      <c r="I63" s="39"/>
      <c r="J63" s="39"/>
      <c r="K63" s="39"/>
    </row>
    <row r="64" spans="1:11" s="42" customFormat="1" ht="15.75">
      <c r="A64" s="61"/>
      <c r="B64" s="23" t="s">
        <v>43</v>
      </c>
      <c r="C64" s="7">
        <v>1564302</v>
      </c>
      <c r="E64" s="43"/>
      <c r="F64" s="43"/>
      <c r="G64" s="43"/>
      <c r="H64" s="43"/>
      <c r="I64" s="43"/>
      <c r="J64" s="43"/>
      <c r="K64" s="43"/>
    </row>
    <row r="65" spans="1:11" s="38" customFormat="1" ht="16.5" thickBot="1">
      <c r="A65" s="54"/>
      <c r="B65" s="31" t="s">
        <v>44</v>
      </c>
      <c r="C65" s="8">
        <v>819170</v>
      </c>
      <c r="E65" s="39"/>
      <c r="F65" s="39"/>
      <c r="G65" s="39"/>
      <c r="H65" s="39"/>
      <c r="I65" s="39"/>
      <c r="J65" s="39"/>
      <c r="K65" s="39"/>
    </row>
    <row r="66" spans="1:11" s="42" customFormat="1" ht="6" customHeight="1" hidden="1">
      <c r="A66" s="52"/>
      <c r="B66" s="25"/>
      <c r="C66" s="9"/>
      <c r="E66" s="43"/>
      <c r="F66" s="43"/>
      <c r="G66" s="43"/>
      <c r="H66" s="43"/>
      <c r="I66" s="43"/>
      <c r="J66" s="43"/>
      <c r="K66" s="43"/>
    </row>
    <row r="67" spans="1:11" s="38" customFormat="1" ht="31.5" customHeight="1" thickBot="1">
      <c r="A67" s="56" t="s">
        <v>58</v>
      </c>
      <c r="B67" s="34" t="s">
        <v>4</v>
      </c>
      <c r="C67" s="11">
        <v>39776822</v>
      </c>
      <c r="E67" s="39"/>
      <c r="F67" s="39"/>
      <c r="G67" s="39"/>
      <c r="H67" s="39"/>
      <c r="I67" s="39"/>
      <c r="J67" s="39"/>
      <c r="K67" s="39"/>
    </row>
    <row r="68" spans="1:11" s="42" customFormat="1" ht="7.5" customHeight="1" hidden="1">
      <c r="A68" s="52"/>
      <c r="B68" s="25"/>
      <c r="C68" s="9"/>
      <c r="E68" s="43"/>
      <c r="F68" s="43"/>
      <c r="G68" s="43"/>
      <c r="H68" s="43"/>
      <c r="I68" s="43"/>
      <c r="J68" s="43"/>
      <c r="K68" s="43"/>
    </row>
    <row r="69" spans="1:11" s="38" customFormat="1" ht="30.75" customHeight="1" thickBot="1">
      <c r="A69" s="56" t="s">
        <v>59</v>
      </c>
      <c r="B69" s="34" t="s">
        <v>30</v>
      </c>
      <c r="C69" s="11">
        <v>1843300</v>
      </c>
      <c r="E69" s="39"/>
      <c r="F69" s="39"/>
      <c r="G69" s="39"/>
      <c r="H69" s="39"/>
      <c r="I69" s="39"/>
      <c r="J69" s="39"/>
      <c r="K69" s="39"/>
    </row>
    <row r="70" spans="1:11" s="42" customFormat="1" ht="6.75" customHeight="1" hidden="1">
      <c r="A70" s="57"/>
      <c r="B70" s="29"/>
      <c r="C70" s="13"/>
      <c r="E70" s="43"/>
      <c r="F70" s="43"/>
      <c r="G70" s="43"/>
      <c r="H70" s="43"/>
      <c r="I70" s="43"/>
      <c r="J70" s="43"/>
      <c r="K70" s="43"/>
    </row>
    <row r="71" spans="1:11" s="38" customFormat="1" ht="30.75" customHeight="1">
      <c r="A71" s="57" t="s">
        <v>60</v>
      </c>
      <c r="B71" s="29" t="s">
        <v>25</v>
      </c>
      <c r="C71" s="15">
        <v>1100000</v>
      </c>
      <c r="E71" s="39"/>
      <c r="F71" s="39"/>
      <c r="G71" s="39"/>
      <c r="H71" s="39"/>
      <c r="I71" s="39"/>
      <c r="J71" s="39"/>
      <c r="K71" s="39"/>
    </row>
    <row r="72" spans="1:11" s="38" customFormat="1" ht="6" customHeight="1" hidden="1">
      <c r="A72" s="52"/>
      <c r="B72" s="25"/>
      <c r="C72" s="9"/>
      <c r="E72" s="39"/>
      <c r="F72" s="39"/>
      <c r="G72" s="39"/>
      <c r="H72" s="39"/>
      <c r="I72" s="39"/>
      <c r="J72" s="39"/>
      <c r="K72" s="39"/>
    </row>
    <row r="73" spans="1:11" s="38" customFormat="1" ht="31.5">
      <c r="A73" s="58" t="s">
        <v>61</v>
      </c>
      <c r="B73" s="29" t="s">
        <v>33</v>
      </c>
      <c r="C73" s="10">
        <f>SUM(C75:C78)</f>
        <v>17833949</v>
      </c>
      <c r="E73" s="39"/>
      <c r="F73" s="39"/>
      <c r="G73" s="39"/>
      <c r="H73" s="39"/>
      <c r="I73" s="39"/>
      <c r="J73" s="39"/>
      <c r="K73" s="39"/>
    </row>
    <row r="74" spans="1:11" s="38" customFormat="1" ht="15.75">
      <c r="A74" s="55"/>
      <c r="B74" s="23" t="s">
        <v>1</v>
      </c>
      <c r="C74" s="7"/>
      <c r="E74" s="39"/>
      <c r="F74" s="39"/>
      <c r="G74" s="39"/>
      <c r="H74" s="39"/>
      <c r="I74" s="39"/>
      <c r="J74" s="39"/>
      <c r="K74" s="39"/>
    </row>
    <row r="75" spans="1:11" s="38" customFormat="1" ht="31.5">
      <c r="A75" s="53"/>
      <c r="B75" s="23" t="s">
        <v>34</v>
      </c>
      <c r="C75" s="7">
        <v>1038440</v>
      </c>
      <c r="E75" s="39"/>
      <c r="F75" s="39"/>
      <c r="G75" s="39"/>
      <c r="H75" s="39"/>
      <c r="I75" s="39"/>
      <c r="J75" s="39"/>
      <c r="K75" s="39"/>
    </row>
    <row r="76" spans="1:11" s="38" customFormat="1" ht="31.5">
      <c r="A76" s="53"/>
      <c r="B76" s="23" t="s">
        <v>35</v>
      </c>
      <c r="C76" s="7">
        <v>14819600</v>
      </c>
      <c r="E76" s="39"/>
      <c r="F76" s="39"/>
      <c r="G76" s="39"/>
      <c r="H76" s="39"/>
      <c r="I76" s="39"/>
      <c r="J76" s="39"/>
      <c r="K76" s="39"/>
    </row>
    <row r="77" spans="1:11" s="38" customFormat="1" ht="31.5">
      <c r="A77" s="53"/>
      <c r="B77" s="23" t="s">
        <v>39</v>
      </c>
      <c r="C77" s="7">
        <v>1555824</v>
      </c>
      <c r="E77" s="39"/>
      <c r="F77" s="39"/>
      <c r="G77" s="39"/>
      <c r="H77" s="39"/>
      <c r="I77" s="39"/>
      <c r="J77" s="39"/>
      <c r="K77" s="39"/>
    </row>
    <row r="78" spans="1:11" s="38" customFormat="1" ht="32.25" thickBot="1">
      <c r="A78" s="56"/>
      <c r="B78" s="24" t="s">
        <v>38</v>
      </c>
      <c r="C78" s="8">
        <v>420085</v>
      </c>
      <c r="E78" s="39"/>
      <c r="F78" s="39"/>
      <c r="G78" s="39"/>
      <c r="H78" s="39"/>
      <c r="I78" s="39"/>
      <c r="J78" s="39"/>
      <c r="K78" s="39"/>
    </row>
    <row r="79" spans="1:11" s="38" customFormat="1" ht="9.75" customHeight="1" hidden="1">
      <c r="A79" s="52"/>
      <c r="B79" s="25"/>
      <c r="C79" s="9"/>
      <c r="E79" s="39"/>
      <c r="F79" s="39"/>
      <c r="G79" s="39"/>
      <c r="H79" s="39"/>
      <c r="I79" s="39"/>
      <c r="J79" s="39"/>
      <c r="K79" s="39"/>
    </row>
    <row r="80" spans="1:11" s="38" customFormat="1" ht="32.25" thickBot="1">
      <c r="A80" s="59" t="s">
        <v>62</v>
      </c>
      <c r="B80" s="32" t="s">
        <v>26</v>
      </c>
      <c r="C80" s="16">
        <v>1500000</v>
      </c>
      <c r="E80" s="39"/>
      <c r="F80" s="39"/>
      <c r="G80" s="39"/>
      <c r="H80" s="39"/>
      <c r="I80" s="39"/>
      <c r="J80" s="39"/>
      <c r="K80" s="39"/>
    </row>
    <row r="81" spans="1:11" s="38" customFormat="1" ht="0.75" customHeight="1">
      <c r="A81" s="52"/>
      <c r="B81" s="37"/>
      <c r="C81" s="9"/>
      <c r="E81" s="39"/>
      <c r="F81" s="39"/>
      <c r="G81" s="39"/>
      <c r="H81" s="39"/>
      <c r="I81" s="39"/>
      <c r="J81" s="39"/>
      <c r="K81" s="39"/>
    </row>
    <row r="82" spans="1:11" s="38" customFormat="1" ht="16.5" thickBot="1">
      <c r="A82" s="62"/>
      <c r="B82" s="18" t="s">
        <v>10</v>
      </c>
      <c r="C82" s="16">
        <f>SUM(C17+C21+C29+C35+C45+C50+C54+C56+C58+C62+C67+C69+C71+C73+C80+C33)</f>
        <v>194490844</v>
      </c>
      <c r="E82" s="39"/>
      <c r="F82" s="39"/>
      <c r="G82" s="39"/>
      <c r="H82" s="39"/>
      <c r="I82" s="39"/>
      <c r="J82" s="39"/>
      <c r="K82" s="39"/>
    </row>
  </sheetData>
  <sheetProtection/>
  <mergeCells count="12">
    <mergeCell ref="A8:C8"/>
    <mergeCell ref="A9:C9"/>
    <mergeCell ref="A14:C14"/>
    <mergeCell ref="A11:C11"/>
    <mergeCell ref="A12:C12"/>
    <mergeCell ref="A13:C13"/>
    <mergeCell ref="A5:C5"/>
    <mergeCell ref="A1:C1"/>
    <mergeCell ref="A2:C2"/>
    <mergeCell ref="A3:C3"/>
    <mergeCell ref="A4:C4"/>
    <mergeCell ref="A7:C7"/>
  </mergeCells>
  <printOptions/>
  <pageMargins left="0.7874015748031497" right="0.3937007874015748" top="0.7874015748031497" bottom="0.3937007874015748" header="0" footer="0"/>
  <pageSetup firstPageNumber="91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Тетеря С.М.</cp:lastModifiedBy>
  <cp:lastPrinted>2018-05-04T07:45:58Z</cp:lastPrinted>
  <dcterms:created xsi:type="dcterms:W3CDTF">1996-10-08T23:32:33Z</dcterms:created>
  <dcterms:modified xsi:type="dcterms:W3CDTF">2018-05-04T09:19:49Z</dcterms:modified>
  <cp:category/>
  <cp:version/>
  <cp:contentType/>
  <cp:contentStatus/>
</cp:coreProperties>
</file>