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45" windowWidth="11475" windowHeight="8070" activeTab="0"/>
  </bookViews>
  <sheets>
    <sheet name="Приложение №6.2" sheetId="1" r:id="rId1"/>
  </sheets>
  <definedNames/>
  <calcPr fullCalcOnLoad="1"/>
</workbook>
</file>

<file path=xl/sharedStrings.xml><?xml version="1.0" encoding="utf-8"?>
<sst xmlns="http://schemas.openxmlformats.org/spreadsheetml/2006/main" count="39" uniqueCount="36">
  <si>
    <t>КДМ на базе КАМАЗ</t>
  </si>
  <si>
    <t>Экскаватор ЕК 14-25 или ЕК 12-12 (для карьера)</t>
  </si>
  <si>
    <t>Пескоразбрасыватель ПРС-4,5 КДМ на базе КАМАЗ-55112</t>
  </si>
  <si>
    <t>КДМ-316 на базе КАМАЗ</t>
  </si>
  <si>
    <t>Виброплита Honda GX 160</t>
  </si>
  <si>
    <t>Оборудование для ямочного ремонта</t>
  </si>
  <si>
    <t xml:space="preserve"> </t>
  </si>
  <si>
    <t>Автогрейдер ГС-18-06</t>
  </si>
  <si>
    <t>КДМ -320 на базе КАМАЗ 65115</t>
  </si>
  <si>
    <t>Модернизация асфальтобетонного завода</t>
  </si>
  <si>
    <t>Экскаватор JCB Sitemaster Eco 3CX</t>
  </si>
  <si>
    <t>№ п/п</t>
  </si>
  <si>
    <t>Наименование и марка техники</t>
  </si>
  <si>
    <t>Кол-во единиц</t>
  </si>
  <si>
    <t>г.Тирасполь</t>
  </si>
  <si>
    <t>г.Бендеры</t>
  </si>
  <si>
    <t>Газификация асфальтобетонного завода</t>
  </si>
  <si>
    <t>Приобретение и установка бункеров дозаторов для инертных материалов на  асфальтобетонном заводе</t>
  </si>
  <si>
    <t>ПРОГРАММА</t>
  </si>
  <si>
    <t>приобретения и модернизации дорожной спецтехники  и оборудования на 2020 год</t>
  </si>
  <si>
    <t>оборудование для изготовления тротуарной плитки</t>
  </si>
  <si>
    <t>к Закону Приднестровской Молдавской Республики</t>
  </si>
  <si>
    <t>Приложение № 6.2</t>
  </si>
  <si>
    <t>"О республиканском бюджете на 2020 год"</t>
  </si>
  <si>
    <t xml:space="preserve"> Сумма выделяемых средств, руб.</t>
  </si>
  <si>
    <t>Наименование государственной администрации</t>
  </si>
  <si>
    <t>ИТОГО</t>
  </si>
  <si>
    <t>Григориопольский район и г.Григориополь</t>
  </si>
  <si>
    <t>погрузчик вилочный, дизельный BALKANCAR г/ подъемностью до 2,5 т</t>
  </si>
  <si>
    <t>Микроавтобус "Газель"</t>
  </si>
  <si>
    <t>Рыбницкий район и г. Рыбница</t>
  </si>
  <si>
    <t>Каменский район и г. Каменка</t>
  </si>
  <si>
    <t>ВСЕГО</t>
  </si>
  <si>
    <t>Слободзейский район и                               г. Слободзея</t>
  </si>
  <si>
    <t>Дубоссарский район и                                      г. Дубоссары</t>
  </si>
  <si>
    <t>Пескоразбрасыватель ПР-6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</si>
</sst>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</numFmts>
  <fonts count="22"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10" xfId="0" applyNumberFormat="1" applyFont="1" applyFill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justify" vertical="center" wrapText="1"/>
    </xf>
    <xf numFmtId="0" fontId="1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3" fontId="2" fillId="0" borderId="10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right" vertical="center" wrapText="1"/>
    </xf>
    <xf numFmtId="3" fontId="2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horizontal="left" vertical="center" wrapText="1"/>
    </xf>
    <xf numFmtId="0" fontId="21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0"/>
  <sheetViews>
    <sheetView tabSelected="1" zoomScalePageLayoutView="0" workbookViewId="0" topLeftCell="A1">
      <selection activeCell="C12" sqref="C12"/>
    </sheetView>
  </sheetViews>
  <sheetFormatPr defaultColWidth="9.140625" defaultRowHeight="15"/>
  <cols>
    <col min="1" max="1" width="5.00390625" style="14" customWidth="1"/>
    <col min="2" max="2" width="17.57421875" style="16" customWidth="1"/>
    <col min="3" max="3" width="47.421875" style="14" customWidth="1"/>
    <col min="4" max="4" width="7.7109375" style="14" customWidth="1"/>
    <col min="5" max="5" width="13.00390625" style="14" customWidth="1"/>
    <col min="6" max="16384" width="9.140625" style="14" customWidth="1"/>
  </cols>
  <sheetData>
    <row r="1" ht="15.75">
      <c r="E1" s="24" t="s">
        <v>22</v>
      </c>
    </row>
    <row r="2" ht="15.75">
      <c r="E2" s="24" t="s">
        <v>21</v>
      </c>
    </row>
    <row r="3" ht="15.75">
      <c r="E3" s="24" t="s">
        <v>23</v>
      </c>
    </row>
    <row r="4" ht="10.5" customHeight="1">
      <c r="E4" s="12"/>
    </row>
    <row r="5" spans="1:5" ht="15">
      <c r="A5" s="31" t="s">
        <v>18</v>
      </c>
      <c r="B5" s="31"/>
      <c r="C5" s="31"/>
      <c r="D5" s="31"/>
      <c r="E5" s="31"/>
    </row>
    <row r="6" spans="1:5" ht="15">
      <c r="A6" s="31" t="s">
        <v>19</v>
      </c>
      <c r="B6" s="31"/>
      <c r="C6" s="31"/>
      <c r="D6" s="31"/>
      <c r="E6" s="31"/>
    </row>
    <row r="7" ht="9" customHeight="1"/>
    <row r="8" spans="1:5" ht="57">
      <c r="A8" s="25" t="s">
        <v>11</v>
      </c>
      <c r="B8" s="25" t="s">
        <v>25</v>
      </c>
      <c r="C8" s="25" t="s">
        <v>12</v>
      </c>
      <c r="D8" s="25" t="s">
        <v>13</v>
      </c>
      <c r="E8" s="25" t="s">
        <v>24</v>
      </c>
    </row>
    <row r="9" spans="1:5" ht="6" customHeight="1">
      <c r="A9" s="15"/>
      <c r="B9" s="17"/>
      <c r="C9" s="15"/>
      <c r="D9" s="15"/>
      <c r="E9" s="15"/>
    </row>
    <row r="10" spans="1:5" ht="15">
      <c r="A10" s="32">
        <v>1</v>
      </c>
      <c r="B10" s="29" t="s">
        <v>14</v>
      </c>
      <c r="C10" s="5" t="s">
        <v>3</v>
      </c>
      <c r="D10" s="20">
        <v>1</v>
      </c>
      <c r="E10" s="2">
        <f>59000*16.3-297</f>
        <v>961403</v>
      </c>
    </row>
    <row r="11" spans="1:5" ht="15">
      <c r="A11" s="32"/>
      <c r="B11" s="29"/>
      <c r="C11" s="5" t="s">
        <v>5</v>
      </c>
      <c r="D11" s="20">
        <v>1</v>
      </c>
      <c r="E11" s="2">
        <f>35000*16.3-250</f>
        <v>570250</v>
      </c>
    </row>
    <row r="12" spans="1:5" ht="15">
      <c r="A12" s="32"/>
      <c r="B12" s="29"/>
      <c r="C12" s="5" t="s">
        <v>35</v>
      </c>
      <c r="D12" s="20">
        <v>1</v>
      </c>
      <c r="E12" s="2">
        <f>15000*16.3-250</f>
        <v>244250</v>
      </c>
    </row>
    <row r="13" spans="1:5" ht="15">
      <c r="A13" s="32"/>
      <c r="B13" s="29"/>
      <c r="C13" s="5" t="s">
        <v>4</v>
      </c>
      <c r="D13" s="20">
        <v>1</v>
      </c>
      <c r="E13" s="2">
        <f>1700*16.3</f>
        <v>27710</v>
      </c>
    </row>
    <row r="14" spans="1:5" ht="15">
      <c r="A14" s="32"/>
      <c r="B14" s="29"/>
      <c r="C14" s="5" t="s">
        <v>9</v>
      </c>
      <c r="D14" s="20"/>
      <c r="E14" s="2">
        <v>1000026</v>
      </c>
    </row>
    <row r="15" spans="1:5" ht="15">
      <c r="A15" s="32"/>
      <c r="B15" s="29"/>
      <c r="C15" s="9" t="s">
        <v>26</v>
      </c>
      <c r="D15" s="26"/>
      <c r="E15" s="11">
        <f>SUM(E10:E14)</f>
        <v>2803639</v>
      </c>
    </row>
    <row r="16" spans="1:5" ht="6" customHeight="1">
      <c r="A16" s="20"/>
      <c r="B16" s="13"/>
      <c r="C16" s="5"/>
      <c r="D16" s="20"/>
      <c r="E16" s="2"/>
    </row>
    <row r="17" spans="1:5" ht="30" customHeight="1">
      <c r="A17" s="20">
        <v>2</v>
      </c>
      <c r="B17" s="13" t="s">
        <v>15</v>
      </c>
      <c r="C17" s="6" t="s">
        <v>17</v>
      </c>
      <c r="D17" s="20">
        <v>4</v>
      </c>
      <c r="E17" s="11">
        <v>1099733</v>
      </c>
    </row>
    <row r="18" spans="1:5" ht="6" customHeight="1">
      <c r="A18" s="20"/>
      <c r="B18" s="13"/>
      <c r="C18" s="4" t="s">
        <v>6</v>
      </c>
      <c r="D18" s="20"/>
      <c r="E18" s="4"/>
    </row>
    <row r="19" spans="1:5" ht="15">
      <c r="A19" s="33">
        <v>3</v>
      </c>
      <c r="B19" s="29" t="s">
        <v>33</v>
      </c>
      <c r="C19" s="7" t="s">
        <v>29</v>
      </c>
      <c r="D19" s="20">
        <v>1</v>
      </c>
      <c r="E19" s="21">
        <f>24435*16.3-1643</f>
        <v>396647.5</v>
      </c>
    </row>
    <row r="20" spans="1:5" ht="15">
      <c r="A20" s="33"/>
      <c r="B20" s="29"/>
      <c r="C20" s="7" t="s">
        <v>7</v>
      </c>
      <c r="D20" s="20">
        <v>1</v>
      </c>
      <c r="E20" s="21">
        <f>106000*16.3+344</f>
        <v>1728144</v>
      </c>
    </row>
    <row r="21" spans="1:5" ht="15">
      <c r="A21" s="33"/>
      <c r="B21" s="30"/>
      <c r="C21" s="9" t="s">
        <v>26</v>
      </c>
      <c r="D21" s="26"/>
      <c r="E21" s="22">
        <f>SUM(E19:E20)</f>
        <v>2124791.5</v>
      </c>
    </row>
    <row r="22" spans="1:5" ht="6" customHeight="1">
      <c r="A22" s="20"/>
      <c r="B22" s="13"/>
      <c r="C22" s="4"/>
      <c r="D22" s="20"/>
      <c r="E22" s="4"/>
    </row>
    <row r="23" spans="1:5" ht="15">
      <c r="A23" s="33">
        <v>4</v>
      </c>
      <c r="B23" s="29" t="s">
        <v>27</v>
      </c>
      <c r="C23" s="6" t="s">
        <v>1</v>
      </c>
      <c r="D23" s="20">
        <v>1</v>
      </c>
      <c r="E23" s="2">
        <v>793046</v>
      </c>
    </row>
    <row r="24" spans="1:5" ht="30">
      <c r="A24" s="33"/>
      <c r="B24" s="29"/>
      <c r="C24" s="6" t="s">
        <v>2</v>
      </c>
      <c r="D24" s="20">
        <v>1</v>
      </c>
      <c r="E24" s="2">
        <f>56000*16.3-95</f>
        <v>912705</v>
      </c>
    </row>
    <row r="25" spans="1:5" ht="31.5">
      <c r="A25" s="33"/>
      <c r="B25" s="29"/>
      <c r="C25" s="23" t="s">
        <v>28</v>
      </c>
      <c r="D25" s="20">
        <v>1</v>
      </c>
      <c r="E25" s="2">
        <v>263000</v>
      </c>
    </row>
    <row r="26" spans="1:5" ht="15" customHeight="1">
      <c r="A26" s="33"/>
      <c r="B26" s="29"/>
      <c r="C26" s="6" t="s">
        <v>20</v>
      </c>
      <c r="D26" s="20">
        <v>1</v>
      </c>
      <c r="E26" s="2">
        <v>542984</v>
      </c>
    </row>
    <row r="27" spans="1:5" ht="15">
      <c r="A27" s="33"/>
      <c r="B27" s="30"/>
      <c r="C27" s="9" t="s">
        <v>26</v>
      </c>
      <c r="D27" s="26"/>
      <c r="E27" s="22">
        <f>SUM(E23:E26)</f>
        <v>2511735</v>
      </c>
    </row>
    <row r="28" spans="1:5" ht="6" customHeight="1">
      <c r="A28" s="20"/>
      <c r="B28" s="13"/>
      <c r="C28" s="4"/>
      <c r="D28" s="20"/>
      <c r="E28" s="4"/>
    </row>
    <row r="29" spans="1:5" ht="45">
      <c r="A29" s="20">
        <v>5</v>
      </c>
      <c r="B29" s="13" t="s">
        <v>34</v>
      </c>
      <c r="C29" s="8" t="s">
        <v>0</v>
      </c>
      <c r="D29" s="27">
        <v>1</v>
      </c>
      <c r="E29" s="11">
        <v>1246364</v>
      </c>
    </row>
    <row r="30" spans="1:5" ht="6" customHeight="1">
      <c r="A30" s="20"/>
      <c r="B30" s="13"/>
      <c r="C30" s="4"/>
      <c r="D30" s="20"/>
      <c r="E30" s="4"/>
    </row>
    <row r="31" spans="1:5" ht="15">
      <c r="A31" s="33">
        <v>6</v>
      </c>
      <c r="B31" s="29" t="s">
        <v>30</v>
      </c>
      <c r="C31" s="8" t="s">
        <v>8</v>
      </c>
      <c r="D31" s="27">
        <v>1</v>
      </c>
      <c r="E31" s="2">
        <f>92000*16.3-718</f>
        <v>1498882</v>
      </c>
    </row>
    <row r="32" spans="1:5" ht="15">
      <c r="A32" s="33"/>
      <c r="B32" s="29"/>
      <c r="C32" s="8" t="s">
        <v>16</v>
      </c>
      <c r="D32" s="27"/>
      <c r="E32" s="2">
        <f>62638*16.3</f>
        <v>1020999.4</v>
      </c>
    </row>
    <row r="33" spans="1:5" ht="15">
      <c r="A33" s="33"/>
      <c r="B33" s="30"/>
      <c r="C33" s="9" t="s">
        <v>26</v>
      </c>
      <c r="D33" s="28"/>
      <c r="E33" s="11">
        <f>SUM(E31:E32)</f>
        <v>2519881.4</v>
      </c>
    </row>
    <row r="34" spans="1:5" ht="6" customHeight="1">
      <c r="A34" s="20"/>
      <c r="B34" s="13"/>
      <c r="C34" s="4"/>
      <c r="D34" s="20"/>
      <c r="E34" s="4"/>
    </row>
    <row r="35" spans="1:5" ht="30">
      <c r="A35" s="20">
        <v>7</v>
      </c>
      <c r="B35" s="13" t="s">
        <v>31</v>
      </c>
      <c r="C35" s="8" t="s">
        <v>10</v>
      </c>
      <c r="D35" s="27">
        <v>1</v>
      </c>
      <c r="E35" s="11">
        <v>1270802</v>
      </c>
    </row>
    <row r="36" spans="1:5" ht="6" customHeight="1">
      <c r="A36" s="4"/>
      <c r="B36" s="13"/>
      <c r="C36" s="4"/>
      <c r="D36" s="4"/>
      <c r="E36" s="4"/>
    </row>
    <row r="37" spans="1:5" ht="15">
      <c r="A37" s="4"/>
      <c r="B37" s="13"/>
      <c r="C37" s="10" t="s">
        <v>32</v>
      </c>
      <c r="D37" s="10"/>
      <c r="E37" s="22">
        <f>E15+E17+E21+E27+E29+E33+E35</f>
        <v>13576945.9</v>
      </c>
    </row>
    <row r="38" spans="1:5" ht="15">
      <c r="A38" s="3"/>
      <c r="B38" s="18"/>
      <c r="C38" s="3"/>
      <c r="D38" s="3"/>
      <c r="E38" s="3"/>
    </row>
    <row r="39" spans="1:5" ht="15">
      <c r="A39" s="1"/>
      <c r="B39" s="19"/>
      <c r="C39" s="1"/>
      <c r="D39" s="1"/>
      <c r="E39" s="1"/>
    </row>
    <row r="40" spans="1:5" ht="15">
      <c r="A40" s="1"/>
      <c r="B40" s="19"/>
      <c r="C40" s="1"/>
      <c r="D40" s="1"/>
      <c r="E40" s="1"/>
    </row>
    <row r="41" spans="1:5" ht="15">
      <c r="A41" s="1"/>
      <c r="B41" s="19"/>
      <c r="C41" s="1"/>
      <c r="D41" s="1"/>
      <c r="E41" s="1"/>
    </row>
    <row r="42" spans="1:5" ht="15">
      <c r="A42" s="1"/>
      <c r="B42" s="19"/>
      <c r="C42" s="1"/>
      <c r="D42" s="1"/>
      <c r="E42" s="1"/>
    </row>
    <row r="43" spans="1:5" ht="15">
      <c r="A43" s="1"/>
      <c r="B43" s="19"/>
      <c r="C43" s="1"/>
      <c r="D43" s="1"/>
      <c r="E43" s="1"/>
    </row>
    <row r="44" spans="1:5" ht="15">
      <c r="A44" s="1"/>
      <c r="B44" s="19"/>
      <c r="C44" s="1"/>
      <c r="D44" s="1"/>
      <c r="E44" s="1"/>
    </row>
    <row r="45" spans="1:5" ht="15">
      <c r="A45" s="1"/>
      <c r="B45" s="19"/>
      <c r="C45" s="1"/>
      <c r="D45" s="1"/>
      <c r="E45" s="1"/>
    </row>
    <row r="46" spans="1:5" ht="15">
      <c r="A46" s="1"/>
      <c r="B46" s="19"/>
      <c r="C46" s="1"/>
      <c r="D46" s="1"/>
      <c r="E46" s="1"/>
    </row>
    <row r="47" spans="1:5" ht="15">
      <c r="A47" s="1"/>
      <c r="B47" s="19"/>
      <c r="C47" s="1"/>
      <c r="D47" s="1"/>
      <c r="E47" s="1"/>
    </row>
    <row r="48" spans="1:5" ht="15">
      <c r="A48" s="1"/>
      <c r="B48" s="19"/>
      <c r="C48" s="1"/>
      <c r="D48" s="1"/>
      <c r="E48" s="1"/>
    </row>
    <row r="49" spans="1:5" ht="15">
      <c r="A49" s="1"/>
      <c r="B49" s="19"/>
      <c r="C49" s="1"/>
      <c r="D49" s="1"/>
      <c r="E49" s="1"/>
    </row>
    <row r="50" spans="1:5" ht="15">
      <c r="A50" s="1"/>
      <c r="B50" s="19"/>
      <c r="C50" s="1"/>
      <c r="D50" s="1"/>
      <c r="E50" s="1"/>
    </row>
    <row r="51" spans="1:5" ht="15">
      <c r="A51" s="1"/>
      <c r="B51" s="19"/>
      <c r="C51" s="1"/>
      <c r="D51" s="1"/>
      <c r="E51" s="1"/>
    </row>
    <row r="52" spans="1:5" ht="15">
      <c r="A52" s="1"/>
      <c r="B52" s="19"/>
      <c r="C52" s="1"/>
      <c r="D52" s="1"/>
      <c r="E52" s="1"/>
    </row>
    <row r="53" spans="1:5" ht="15">
      <c r="A53" s="1"/>
      <c r="B53" s="19"/>
      <c r="C53" s="1"/>
      <c r="D53" s="1"/>
      <c r="E53" s="1"/>
    </row>
    <row r="54" spans="1:5" ht="15">
      <c r="A54" s="1"/>
      <c r="B54" s="19"/>
      <c r="C54" s="1"/>
      <c r="D54" s="1"/>
      <c r="E54" s="1"/>
    </row>
    <row r="55" spans="1:5" ht="15">
      <c r="A55" s="1"/>
      <c r="B55" s="19"/>
      <c r="C55" s="1"/>
      <c r="D55" s="1"/>
      <c r="E55" s="1"/>
    </row>
    <row r="56" spans="1:5" ht="15">
      <c r="A56" s="1"/>
      <c r="B56" s="19"/>
      <c r="C56" s="1"/>
      <c r="D56" s="1"/>
      <c r="E56" s="1"/>
    </row>
    <row r="57" spans="1:5" ht="15">
      <c r="A57" s="1"/>
      <c r="B57" s="19"/>
      <c r="C57" s="1"/>
      <c r="D57" s="1"/>
      <c r="E57" s="1"/>
    </row>
    <row r="58" spans="1:5" ht="15">
      <c r="A58" s="1"/>
      <c r="B58" s="19"/>
      <c r="C58" s="1"/>
      <c r="D58" s="1"/>
      <c r="E58" s="1"/>
    </row>
    <row r="59" spans="1:5" ht="15">
      <c r="A59" s="1"/>
      <c r="B59" s="19"/>
      <c r="C59" s="1"/>
      <c r="D59" s="1"/>
      <c r="E59" s="1"/>
    </row>
    <row r="60" spans="1:5" ht="15">
      <c r="A60" s="1"/>
      <c r="B60" s="19"/>
      <c r="C60" s="1"/>
      <c r="D60" s="1"/>
      <c r="E60" s="1"/>
    </row>
    <row r="61" spans="1:5" ht="15">
      <c r="A61" s="1"/>
      <c r="B61" s="19"/>
      <c r="C61" s="1"/>
      <c r="D61" s="1"/>
      <c r="E61" s="1"/>
    </row>
    <row r="62" spans="1:5" ht="15">
      <c r="A62" s="1"/>
      <c r="B62" s="19"/>
      <c r="C62" s="1"/>
      <c r="D62" s="1"/>
      <c r="E62" s="1"/>
    </row>
    <row r="63" spans="1:5" ht="15">
      <c r="A63" s="1"/>
      <c r="B63" s="19"/>
      <c r="C63" s="1"/>
      <c r="D63" s="1"/>
      <c r="E63" s="1"/>
    </row>
    <row r="64" spans="1:5" ht="15">
      <c r="A64" s="1"/>
      <c r="B64" s="19"/>
      <c r="C64" s="1"/>
      <c r="D64" s="1"/>
      <c r="E64" s="1"/>
    </row>
    <row r="65" spans="1:5" ht="15">
      <c r="A65" s="1"/>
      <c r="B65" s="19"/>
      <c r="C65" s="1"/>
      <c r="D65" s="1"/>
      <c r="E65" s="1"/>
    </row>
    <row r="66" spans="1:5" ht="15">
      <c r="A66" s="1"/>
      <c r="B66" s="19"/>
      <c r="C66" s="1"/>
      <c r="D66" s="1"/>
      <c r="E66" s="1"/>
    </row>
    <row r="67" spans="1:5" ht="15">
      <c r="A67" s="1"/>
      <c r="B67" s="19"/>
      <c r="C67" s="1"/>
      <c r="D67" s="1"/>
      <c r="E67" s="1"/>
    </row>
    <row r="68" spans="1:5" ht="15">
      <c r="A68" s="1"/>
      <c r="B68" s="19"/>
      <c r="C68" s="1"/>
      <c r="D68" s="1"/>
      <c r="E68" s="1"/>
    </row>
    <row r="69" spans="1:5" ht="15">
      <c r="A69" s="1"/>
      <c r="B69" s="19"/>
      <c r="C69" s="1"/>
      <c r="D69" s="1"/>
      <c r="E69" s="1"/>
    </row>
    <row r="70" spans="1:5" ht="15">
      <c r="A70" s="1"/>
      <c r="B70" s="19"/>
      <c r="C70" s="1"/>
      <c r="D70" s="1"/>
      <c r="E70" s="1"/>
    </row>
    <row r="71" spans="1:5" ht="15">
      <c r="A71" s="1"/>
      <c r="B71" s="19"/>
      <c r="C71" s="1"/>
      <c r="D71" s="1"/>
      <c r="E71" s="1"/>
    </row>
    <row r="72" spans="1:5" ht="15">
      <c r="A72" s="1"/>
      <c r="B72" s="19"/>
      <c r="C72" s="1"/>
      <c r="D72" s="1"/>
      <c r="E72" s="1"/>
    </row>
    <row r="73" spans="1:5" ht="15">
      <c r="A73" s="1"/>
      <c r="B73" s="19"/>
      <c r="C73" s="1"/>
      <c r="D73" s="1"/>
      <c r="E73" s="1"/>
    </row>
    <row r="74" spans="1:5" ht="15">
      <c r="A74" s="1"/>
      <c r="B74" s="19"/>
      <c r="C74" s="1"/>
      <c r="D74" s="1"/>
      <c r="E74" s="1"/>
    </row>
    <row r="75" spans="1:5" ht="15">
      <c r="A75" s="1"/>
      <c r="B75" s="19"/>
      <c r="C75" s="1"/>
      <c r="D75" s="1"/>
      <c r="E75" s="1"/>
    </row>
    <row r="76" spans="1:5" ht="15">
      <c r="A76" s="1"/>
      <c r="B76" s="19"/>
      <c r="C76" s="1"/>
      <c r="D76" s="1"/>
      <c r="E76" s="1"/>
    </row>
    <row r="77" spans="1:5" ht="15">
      <c r="A77" s="1"/>
      <c r="B77" s="19"/>
      <c r="C77" s="1"/>
      <c r="D77" s="1"/>
      <c r="E77" s="1"/>
    </row>
    <row r="78" spans="1:5" ht="15">
      <c r="A78" s="1"/>
      <c r="B78" s="19"/>
      <c r="C78" s="1"/>
      <c r="D78" s="1"/>
      <c r="E78" s="1"/>
    </row>
    <row r="79" spans="1:5" ht="15">
      <c r="A79" s="1"/>
      <c r="B79" s="19"/>
      <c r="C79" s="1"/>
      <c r="D79" s="1"/>
      <c r="E79" s="1"/>
    </row>
    <row r="80" spans="1:5" ht="15">
      <c r="A80" s="1"/>
      <c r="B80" s="19"/>
      <c r="C80" s="1"/>
      <c r="D80" s="1"/>
      <c r="E80" s="1"/>
    </row>
    <row r="81" spans="1:5" ht="15">
      <c r="A81" s="1"/>
      <c r="B81" s="19"/>
      <c r="C81" s="1"/>
      <c r="D81" s="1"/>
      <c r="E81" s="1"/>
    </row>
    <row r="82" spans="1:5" ht="15">
      <c r="A82" s="1"/>
      <c r="B82" s="19"/>
      <c r="C82" s="1"/>
      <c r="D82" s="1"/>
      <c r="E82" s="1"/>
    </row>
    <row r="83" spans="1:5" ht="15">
      <c r="A83" s="1"/>
      <c r="B83" s="19"/>
      <c r="C83" s="1"/>
      <c r="D83" s="1"/>
      <c r="E83" s="1"/>
    </row>
    <row r="84" spans="1:5" ht="15">
      <c r="A84" s="1"/>
      <c r="B84" s="19"/>
      <c r="C84" s="1"/>
      <c r="D84" s="1"/>
      <c r="E84" s="1"/>
    </row>
    <row r="85" spans="1:5" ht="15">
      <c r="A85" s="1"/>
      <c r="B85" s="19"/>
      <c r="C85" s="1"/>
      <c r="D85" s="1"/>
      <c r="E85" s="1"/>
    </row>
    <row r="86" spans="1:5" ht="15">
      <c r="A86" s="1"/>
      <c r="B86" s="19"/>
      <c r="C86" s="1"/>
      <c r="D86" s="1"/>
      <c r="E86" s="1"/>
    </row>
    <row r="87" spans="1:5" ht="15">
      <c r="A87" s="1"/>
      <c r="B87" s="19"/>
      <c r="C87" s="1"/>
      <c r="D87" s="1"/>
      <c r="E87" s="1"/>
    </row>
    <row r="88" spans="1:5" ht="15">
      <c r="A88" s="1"/>
      <c r="B88" s="19"/>
      <c r="C88" s="1"/>
      <c r="D88" s="1"/>
      <c r="E88" s="1"/>
    </row>
    <row r="89" spans="1:5" ht="15">
      <c r="A89" s="1"/>
      <c r="B89" s="19"/>
      <c r="C89" s="1"/>
      <c r="D89" s="1"/>
      <c r="E89" s="1"/>
    </row>
    <row r="90" spans="1:5" ht="15">
      <c r="A90" s="1"/>
      <c r="B90" s="19"/>
      <c r="C90" s="1"/>
      <c r="D90" s="1"/>
      <c r="E90" s="1"/>
    </row>
    <row r="91" spans="1:5" ht="15">
      <c r="A91" s="1"/>
      <c r="B91" s="19"/>
      <c r="C91" s="1"/>
      <c r="D91" s="1"/>
      <c r="E91" s="1"/>
    </row>
    <row r="92" spans="1:5" ht="15">
      <c r="A92" s="1"/>
      <c r="B92" s="19"/>
      <c r="C92" s="1"/>
      <c r="D92" s="1"/>
      <c r="E92" s="1"/>
    </row>
    <row r="93" spans="1:5" ht="15">
      <c r="A93" s="1"/>
      <c r="B93" s="19"/>
      <c r="C93" s="1"/>
      <c r="D93" s="1"/>
      <c r="E93" s="1"/>
    </row>
    <row r="94" spans="1:5" ht="15">
      <c r="A94" s="1"/>
      <c r="B94" s="19"/>
      <c r="C94" s="1"/>
      <c r="D94" s="1"/>
      <c r="E94" s="1"/>
    </row>
    <row r="95" spans="1:5" ht="15">
      <c r="A95" s="1"/>
      <c r="B95" s="19"/>
      <c r="C95" s="1"/>
      <c r="D95" s="1"/>
      <c r="E95" s="1"/>
    </row>
    <row r="96" spans="1:5" ht="15">
      <c r="A96" s="1"/>
      <c r="B96" s="19"/>
      <c r="C96" s="1"/>
      <c r="D96" s="1"/>
      <c r="E96" s="1"/>
    </row>
    <row r="97" spans="1:5" ht="15">
      <c r="A97" s="1"/>
      <c r="B97" s="19"/>
      <c r="C97" s="1"/>
      <c r="D97" s="1"/>
      <c r="E97" s="1"/>
    </row>
    <row r="98" spans="1:5" ht="15">
      <c r="A98" s="1"/>
      <c r="B98" s="19"/>
      <c r="C98" s="1"/>
      <c r="D98" s="1"/>
      <c r="E98" s="1"/>
    </row>
    <row r="99" spans="1:5" ht="15">
      <c r="A99" s="1"/>
      <c r="B99" s="19"/>
      <c r="C99" s="1"/>
      <c r="D99" s="1"/>
      <c r="E99" s="1"/>
    </row>
    <row r="100" spans="1:5" ht="15">
      <c r="A100" s="1"/>
      <c r="B100" s="19"/>
      <c r="C100" s="1"/>
      <c r="D100" s="1"/>
      <c r="E100" s="1"/>
    </row>
    <row r="101" spans="1:5" ht="15">
      <c r="A101" s="1"/>
      <c r="B101" s="19"/>
      <c r="C101" s="1"/>
      <c r="D101" s="1"/>
      <c r="E101" s="1"/>
    </row>
    <row r="102" spans="1:5" ht="15">
      <c r="A102" s="1"/>
      <c r="B102" s="19"/>
      <c r="C102" s="1"/>
      <c r="D102" s="1"/>
      <c r="E102" s="1"/>
    </row>
    <row r="103" spans="1:5" ht="15">
      <c r="A103" s="1"/>
      <c r="B103" s="19"/>
      <c r="C103" s="1"/>
      <c r="D103" s="1"/>
      <c r="E103" s="1"/>
    </row>
    <row r="104" spans="1:5" ht="15">
      <c r="A104" s="1"/>
      <c r="B104" s="19"/>
      <c r="C104" s="1"/>
      <c r="D104" s="1"/>
      <c r="E104" s="1"/>
    </row>
    <row r="105" spans="1:5" ht="15">
      <c r="A105" s="1"/>
      <c r="B105" s="19"/>
      <c r="C105" s="1"/>
      <c r="D105" s="1"/>
      <c r="E105" s="1"/>
    </row>
    <row r="106" spans="1:5" ht="15">
      <c r="A106" s="1"/>
      <c r="B106" s="19"/>
      <c r="C106" s="1"/>
      <c r="D106" s="1"/>
      <c r="E106" s="1"/>
    </row>
    <row r="107" spans="1:5" ht="15">
      <c r="A107" s="1"/>
      <c r="B107" s="19"/>
      <c r="C107" s="1"/>
      <c r="D107" s="1"/>
      <c r="E107" s="1"/>
    </row>
    <row r="108" spans="1:5" ht="15">
      <c r="A108" s="1"/>
      <c r="B108" s="19"/>
      <c r="C108" s="1"/>
      <c r="D108" s="1"/>
      <c r="E108" s="1"/>
    </row>
    <row r="109" spans="1:5" ht="15">
      <c r="A109" s="1"/>
      <c r="B109" s="19"/>
      <c r="C109" s="1"/>
      <c r="D109" s="1"/>
      <c r="E109" s="1"/>
    </row>
    <row r="110" spans="1:5" ht="15">
      <c r="A110" s="1"/>
      <c r="B110" s="19"/>
      <c r="C110" s="1"/>
      <c r="D110" s="1"/>
      <c r="E110" s="1"/>
    </row>
    <row r="111" spans="1:5" ht="15">
      <c r="A111" s="1"/>
      <c r="B111" s="19"/>
      <c r="C111" s="1"/>
      <c r="D111" s="1"/>
      <c r="E111" s="1"/>
    </row>
    <row r="112" spans="1:5" ht="15">
      <c r="A112" s="1"/>
      <c r="B112" s="19"/>
      <c r="C112" s="1"/>
      <c r="D112" s="1"/>
      <c r="E112" s="1"/>
    </row>
    <row r="113" spans="1:5" ht="15">
      <c r="A113" s="1"/>
      <c r="B113" s="19"/>
      <c r="C113" s="1"/>
      <c r="D113" s="1"/>
      <c r="E113" s="1"/>
    </row>
    <row r="114" spans="1:5" ht="15">
      <c r="A114" s="1"/>
      <c r="B114" s="19"/>
      <c r="C114" s="1"/>
      <c r="D114" s="1"/>
      <c r="E114" s="1"/>
    </row>
    <row r="115" spans="1:5" ht="15">
      <c r="A115" s="1"/>
      <c r="B115" s="19"/>
      <c r="C115" s="1"/>
      <c r="D115" s="1"/>
      <c r="E115" s="1"/>
    </row>
    <row r="116" spans="1:5" ht="15">
      <c r="A116" s="1"/>
      <c r="B116" s="19"/>
      <c r="C116" s="1"/>
      <c r="D116" s="1"/>
      <c r="E116" s="1"/>
    </row>
    <row r="117" spans="1:5" ht="15">
      <c r="A117" s="1"/>
      <c r="B117" s="19"/>
      <c r="C117" s="1"/>
      <c r="D117" s="1"/>
      <c r="E117" s="1"/>
    </row>
    <row r="118" spans="1:5" ht="15">
      <c r="A118" s="1"/>
      <c r="B118" s="19"/>
      <c r="C118" s="1"/>
      <c r="D118" s="1"/>
      <c r="E118" s="1"/>
    </row>
    <row r="119" spans="1:5" ht="15">
      <c r="A119" s="1"/>
      <c r="B119" s="19"/>
      <c r="C119" s="1"/>
      <c r="D119" s="1"/>
      <c r="E119" s="1"/>
    </row>
    <row r="120" spans="1:5" ht="15">
      <c r="A120" s="1"/>
      <c r="B120" s="19"/>
      <c r="C120" s="1"/>
      <c r="D120" s="1"/>
      <c r="E120" s="1"/>
    </row>
    <row r="121" spans="1:5" ht="15">
      <c r="A121" s="1"/>
      <c r="B121" s="19"/>
      <c r="C121" s="1"/>
      <c r="D121" s="1"/>
      <c r="E121" s="1"/>
    </row>
    <row r="122" spans="1:5" ht="15">
      <c r="A122" s="1"/>
      <c r="B122" s="19"/>
      <c r="C122" s="1"/>
      <c r="D122" s="1"/>
      <c r="E122" s="1"/>
    </row>
    <row r="123" spans="1:5" ht="15">
      <c r="A123" s="1"/>
      <c r="B123" s="19"/>
      <c r="C123" s="1"/>
      <c r="D123" s="1"/>
      <c r="E123" s="1"/>
    </row>
    <row r="124" spans="1:5" ht="15">
      <c r="A124" s="1"/>
      <c r="B124" s="19"/>
      <c r="C124" s="1"/>
      <c r="D124" s="1"/>
      <c r="E124" s="1"/>
    </row>
    <row r="125" spans="1:5" ht="15">
      <c r="A125" s="1"/>
      <c r="B125" s="19"/>
      <c r="C125" s="1"/>
      <c r="D125" s="1"/>
      <c r="E125" s="1"/>
    </row>
    <row r="126" spans="1:5" ht="15">
      <c r="A126" s="1"/>
      <c r="B126" s="19"/>
      <c r="C126" s="1"/>
      <c r="D126" s="1"/>
      <c r="E126" s="1"/>
    </row>
    <row r="127" spans="1:5" ht="15">
      <c r="A127" s="1"/>
      <c r="B127" s="19"/>
      <c r="C127" s="1"/>
      <c r="D127" s="1"/>
      <c r="E127" s="1"/>
    </row>
    <row r="128" spans="1:5" ht="15">
      <c r="A128" s="1"/>
      <c r="B128" s="19"/>
      <c r="C128" s="1"/>
      <c r="D128" s="1"/>
      <c r="E128" s="1"/>
    </row>
    <row r="129" spans="1:5" ht="15">
      <c r="A129" s="1"/>
      <c r="B129" s="19"/>
      <c r="C129" s="1"/>
      <c r="D129" s="1"/>
      <c r="E129" s="1"/>
    </row>
    <row r="130" spans="1:5" ht="15">
      <c r="A130" s="1"/>
      <c r="B130" s="19"/>
      <c r="C130" s="1"/>
      <c r="D130" s="1"/>
      <c r="E130" s="1"/>
    </row>
    <row r="131" spans="1:5" ht="15">
      <c r="A131" s="1"/>
      <c r="B131" s="19"/>
      <c r="C131" s="1"/>
      <c r="D131" s="1"/>
      <c r="E131" s="1"/>
    </row>
    <row r="132" spans="1:5" ht="15">
      <c r="A132" s="1"/>
      <c r="B132" s="19"/>
      <c r="C132" s="1"/>
      <c r="D132" s="1"/>
      <c r="E132" s="1"/>
    </row>
    <row r="133" spans="1:5" ht="15">
      <c r="A133" s="1"/>
      <c r="B133" s="19"/>
      <c r="C133" s="1"/>
      <c r="D133" s="1"/>
      <c r="E133" s="1"/>
    </row>
    <row r="134" spans="1:5" ht="15">
      <c r="A134" s="1"/>
      <c r="B134" s="19"/>
      <c r="C134" s="1"/>
      <c r="D134" s="1"/>
      <c r="E134" s="1"/>
    </row>
    <row r="135" spans="1:5" ht="15">
      <c r="A135" s="1"/>
      <c r="B135" s="19"/>
      <c r="C135" s="1"/>
      <c r="D135" s="1"/>
      <c r="E135" s="1"/>
    </row>
    <row r="136" spans="1:5" ht="15">
      <c r="A136" s="1"/>
      <c r="B136" s="19"/>
      <c r="C136" s="1"/>
      <c r="D136" s="1"/>
      <c r="E136" s="1"/>
    </row>
    <row r="137" spans="1:5" ht="15">
      <c r="A137" s="1"/>
      <c r="B137" s="19"/>
      <c r="C137" s="1"/>
      <c r="D137" s="1"/>
      <c r="E137" s="1"/>
    </row>
    <row r="138" spans="1:5" ht="15">
      <c r="A138" s="1"/>
      <c r="B138" s="19"/>
      <c r="C138" s="1"/>
      <c r="D138" s="1"/>
      <c r="E138" s="1"/>
    </row>
    <row r="139" spans="1:5" ht="15">
      <c r="A139" s="1"/>
      <c r="B139" s="19"/>
      <c r="C139" s="1"/>
      <c r="D139" s="1"/>
      <c r="E139" s="1"/>
    </row>
    <row r="140" spans="1:5" ht="15">
      <c r="A140" s="1"/>
      <c r="B140" s="19"/>
      <c r="C140" s="1"/>
      <c r="D140" s="1"/>
      <c r="E140" s="1"/>
    </row>
  </sheetData>
  <sheetProtection/>
  <mergeCells count="10">
    <mergeCell ref="B31:B33"/>
    <mergeCell ref="A5:E5"/>
    <mergeCell ref="A6:E6"/>
    <mergeCell ref="B10:B15"/>
    <mergeCell ref="A10:A15"/>
    <mergeCell ref="A19:A21"/>
    <mergeCell ref="B19:B21"/>
    <mergeCell ref="A23:A27"/>
    <mergeCell ref="B23:B27"/>
    <mergeCell ref="A31:A33"/>
  </mergeCells>
  <printOptions horizontalCentered="1"/>
  <pageMargins left="0.7086614173228347" right="0.5118110236220472" top="0.9448818897637796" bottom="0.35433070866141736" header="0" footer="0"/>
  <pageSetup firstPageNumber="188" useFirstPageNumber="1" fitToHeight="1" fitToWidth="1" horizontalDpi="600" verticalDpi="600" orientation="portrait" paperSize="9" scale="98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akulov</dc:creator>
  <cp:keywords/>
  <dc:description/>
  <cp:lastModifiedBy>201k-1</cp:lastModifiedBy>
  <cp:lastPrinted>2019-12-30T08:38:31Z</cp:lastPrinted>
  <dcterms:created xsi:type="dcterms:W3CDTF">2017-11-27T11:13:56Z</dcterms:created>
  <dcterms:modified xsi:type="dcterms:W3CDTF">2019-12-30T08:38:39Z</dcterms:modified>
  <cp:category/>
  <cp:version/>
  <cp:contentType/>
  <cp:contentStatus/>
</cp:coreProperties>
</file>