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169" windowHeight="7866" activeTab="0"/>
  </bookViews>
  <sheets>
    <sheet name="Приложение № 8 (осн)" sheetId="1" r:id="rId1"/>
  </sheets>
  <definedNames/>
  <calcPr fullCalcOnLoad="1" fullPrecision="0"/>
</workbook>
</file>

<file path=xl/sharedStrings.xml><?xml version="1.0" encoding="utf-8"?>
<sst xmlns="http://schemas.openxmlformats.org/spreadsheetml/2006/main" count="37" uniqueCount="37">
  <si>
    <t>№ п/п</t>
  </si>
  <si>
    <t>Наименование мероприятий</t>
  </si>
  <si>
    <t>Сумма,  руб.</t>
  </si>
  <si>
    <t>в том числе по районам</t>
  </si>
  <si>
    <t xml:space="preserve"> г. Слободзея</t>
  </si>
  <si>
    <t>г. Дубоссары</t>
  </si>
  <si>
    <t xml:space="preserve">г.Рыбница </t>
  </si>
  <si>
    <t>г.Каменка</t>
  </si>
  <si>
    <t xml:space="preserve"> г. Григориополь</t>
  </si>
  <si>
    <t>г. Бендеры</t>
  </si>
  <si>
    <t xml:space="preserve">г. Днестровск                                                                             </t>
  </si>
  <si>
    <t xml:space="preserve"> г. Тирасполь                                          </t>
  </si>
  <si>
    <t>к  Закону Приднестровской Молдавской Республики</t>
  </si>
  <si>
    <t>Итого</t>
  </si>
  <si>
    <t xml:space="preserve">"О республиканском бюджете на 2022 год"   </t>
  </si>
  <si>
    <t xml:space="preserve">Обеспечение рабочими тетрадями учащихся 1-4 классов  </t>
  </si>
  <si>
    <t xml:space="preserve">Обеспечение канцелярскими товарами организаций образования </t>
  </si>
  <si>
    <t xml:space="preserve">Обеспечение предметами гигиены организаций образования </t>
  </si>
  <si>
    <t xml:space="preserve">Обеспечение игрушками организаций образования  </t>
  </si>
  <si>
    <t>Обеспечение бытовой химией организаций образования</t>
  </si>
  <si>
    <t>Обновление книжного фонда учреждений библиотечной сети в городах и районах республики</t>
  </si>
  <si>
    <t>Культурно-массовые мероприятия городов и районов</t>
  </si>
  <si>
    <t>Развитие информатизации системы образования (только дополнительные точки доступа)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</si>
  <si>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</si>
  <si>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</si>
  <si>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</si>
  <si>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</si>
  <si>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</si>
  <si>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</si>
  <si>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</si>
  <si>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</si>
  <si>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</si>
  <si>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</si>
  <si>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 Фонд поддержки территорий городов и районов Приднестровской Молдавской Республики на 2022 год</t>
  </si>
  <si>
    <t>Закупка мягкого инвентаря для организаций дошкольного образования</t>
  </si>
  <si>
    <t>Приобретение и производство учебников для организаций образования</t>
  </si>
  <si>
    <t>Приложение № 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</si>
</sst>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_р_._-;\-* #,##0_р_._-;_-* &quot;-&quot;??_р_._-;_-@_-"/>
    <numFmt numFmtId="183" formatCode="_(* #,##0_);_(* \(#,##0\);_(* &quot;-&quot;??_);_(@_)"/>
  </numFmts>
  <fonts count="41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3" fontId="1" fillId="0" borderId="0" xfId="0" applyNumberFormat="1" applyFont="1" applyAlignment="1">
      <alignment/>
    </xf>
    <xf numFmtId="0" fontId="39" fillId="0" borderId="11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left" vertical="center" wrapText="1"/>
    </xf>
    <xf numFmtId="3" fontId="39" fillId="0" borderId="13" xfId="0" applyNumberFormat="1" applyFont="1" applyBorder="1" applyAlignment="1">
      <alignment horizontal="right" vertical="center"/>
    </xf>
    <xf numFmtId="3" fontId="39" fillId="0" borderId="14" xfId="0" applyNumberFormat="1" applyFont="1" applyBorder="1" applyAlignment="1">
      <alignment horizontal="right" vertical="center"/>
    </xf>
    <xf numFmtId="0" fontId="40" fillId="0" borderId="15" xfId="0" applyFont="1" applyFill="1" applyBorder="1" applyAlignment="1">
      <alignment horizontal="left" vertical="center" wrapText="1"/>
    </xf>
    <xf numFmtId="183" fontId="40" fillId="0" borderId="15" xfId="0" applyNumberFormat="1" applyFont="1" applyFill="1" applyBorder="1" applyAlignment="1">
      <alignment horizontal="right" vertical="center"/>
    </xf>
    <xf numFmtId="3" fontId="40" fillId="0" borderId="15" xfId="0" applyNumberFormat="1" applyFont="1" applyFill="1" applyBorder="1" applyAlignment="1">
      <alignment horizontal="right" vertical="center"/>
    </xf>
    <xf numFmtId="3" fontId="1" fillId="0" borderId="15" xfId="0" applyNumberFormat="1" applyFont="1" applyFill="1" applyBorder="1" applyAlignment="1">
      <alignment horizontal="right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 wrapText="1"/>
    </xf>
    <xf numFmtId="183" fontId="40" fillId="0" borderId="10" xfId="0" applyNumberFormat="1" applyFont="1" applyFill="1" applyBorder="1" applyAlignment="1">
      <alignment horizontal="right" vertical="center"/>
    </xf>
    <xf numFmtId="3" fontId="40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39" fillId="0" borderId="17" xfId="0" applyNumberFormat="1" applyFont="1" applyFill="1" applyBorder="1" applyAlignment="1">
      <alignment horizontal="right" vertical="center" wrapText="1"/>
    </xf>
    <xf numFmtId="0" fontId="40" fillId="0" borderId="18" xfId="0" applyFont="1" applyFill="1" applyBorder="1" applyAlignment="1">
      <alignment horizontal="center" vertical="center"/>
    </xf>
    <xf numFmtId="3" fontId="39" fillId="0" borderId="19" xfId="0" applyNumberFormat="1" applyFont="1" applyFill="1" applyBorder="1" applyAlignment="1">
      <alignment horizontal="right" vertical="center" wrapText="1"/>
    </xf>
    <xf numFmtId="0" fontId="40" fillId="0" borderId="20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left" vertical="center" wrapText="1"/>
    </xf>
    <xf numFmtId="183" fontId="40" fillId="0" borderId="21" xfId="0" applyNumberFormat="1" applyFont="1" applyFill="1" applyBorder="1" applyAlignment="1">
      <alignment horizontal="right" vertical="center"/>
    </xf>
    <xf numFmtId="3" fontId="40" fillId="0" borderId="21" xfId="0" applyNumberFormat="1" applyFont="1" applyFill="1" applyBorder="1" applyAlignment="1">
      <alignment horizontal="right" vertical="center"/>
    </xf>
    <xf numFmtId="3" fontId="1" fillId="0" borderId="21" xfId="0" applyNumberFormat="1" applyFont="1" applyFill="1" applyBorder="1" applyAlignment="1">
      <alignment horizontal="right" vertical="center"/>
    </xf>
    <xf numFmtId="3" fontId="39" fillId="0" borderId="22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="80" zoomScaleNormal="80" zoomScalePageLayoutView="0" workbookViewId="0" topLeftCell="A12">
      <selection activeCell="A2" sqref="A2:K2"/>
    </sheetView>
  </sheetViews>
  <sheetFormatPr defaultColWidth="9.140625" defaultRowHeight="12.75"/>
  <cols>
    <col min="1" max="1" width="8.57421875" style="1" bestFit="1" customWidth="1"/>
    <col min="2" max="2" width="44.28125" style="1" customWidth="1"/>
    <col min="3" max="3" width="18.57421875" style="1" bestFit="1" customWidth="1"/>
    <col min="4" max="4" width="18.8515625" style="1" bestFit="1" customWidth="1"/>
    <col min="5" max="5" width="15.28125" style="1" bestFit="1" customWidth="1"/>
    <col min="6" max="6" width="18.140625" style="1" bestFit="1" customWidth="1"/>
    <col min="7" max="7" width="23.00390625" style="1" bestFit="1" customWidth="1"/>
    <col min="8" max="8" width="17.28125" style="1" bestFit="1" customWidth="1"/>
    <col min="9" max="9" width="14.8515625" style="1" bestFit="1" customWidth="1"/>
    <col min="10" max="10" width="14.57421875" style="1" customWidth="1"/>
    <col min="11" max="11" width="14.28125" style="1" bestFit="1" customWidth="1"/>
    <col min="12" max="16384" width="9.140625" style="1" customWidth="1"/>
  </cols>
  <sheetData>
    <row r="1" spans="1:11" ht="18">
      <c r="A1" s="33" t="s">
        <v>36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8">
      <c r="A2" s="33" t="s">
        <v>12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8">
      <c r="A3" s="34" t="s">
        <v>14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8">
      <c r="A4" s="3"/>
      <c r="B4" s="2"/>
      <c r="C4" s="2"/>
      <c r="D4" s="4"/>
      <c r="E4" s="4"/>
      <c r="F4" s="4"/>
      <c r="G4" s="4"/>
      <c r="H4" s="4"/>
      <c r="I4" s="4"/>
      <c r="J4" s="4"/>
      <c r="K4" s="4"/>
    </row>
    <row r="5" spans="1:11" ht="18">
      <c r="A5" s="43" t="s">
        <v>33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2" ht="18.75" thickBo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4"/>
    </row>
    <row r="7" spans="1:11" s="6" customFormat="1" ht="18">
      <c r="A7" s="36" t="s">
        <v>0</v>
      </c>
      <c r="B7" s="38" t="s">
        <v>1</v>
      </c>
      <c r="C7" s="5"/>
      <c r="D7" s="42" t="s">
        <v>3</v>
      </c>
      <c r="E7" s="42"/>
      <c r="F7" s="42"/>
      <c r="G7" s="42"/>
      <c r="H7" s="42"/>
      <c r="I7" s="42"/>
      <c r="J7" s="42"/>
      <c r="K7" s="40" t="s">
        <v>2</v>
      </c>
    </row>
    <row r="8" spans="1:11" s="7" customFormat="1" ht="18.75" thickBot="1">
      <c r="A8" s="37"/>
      <c r="B8" s="39"/>
      <c r="C8" s="10" t="s">
        <v>11</v>
      </c>
      <c r="D8" s="10" t="s">
        <v>10</v>
      </c>
      <c r="E8" s="10" t="s">
        <v>9</v>
      </c>
      <c r="F8" s="10" t="s">
        <v>4</v>
      </c>
      <c r="G8" s="10" t="s">
        <v>8</v>
      </c>
      <c r="H8" s="10" t="s">
        <v>5</v>
      </c>
      <c r="I8" s="10" t="s">
        <v>6</v>
      </c>
      <c r="J8" s="10" t="s">
        <v>7</v>
      </c>
      <c r="K8" s="41"/>
    </row>
    <row r="9" spans="1:11" s="8" customFormat="1" ht="36.75">
      <c r="A9" s="19" t="s">
        <v>23</v>
      </c>
      <c r="B9" s="20" t="s">
        <v>15</v>
      </c>
      <c r="C9" s="21">
        <v>782489</v>
      </c>
      <c r="D9" s="22">
        <v>61566</v>
      </c>
      <c r="E9" s="22">
        <v>420000</v>
      </c>
      <c r="F9" s="22">
        <v>320000</v>
      </c>
      <c r="G9" s="22">
        <v>140000</v>
      </c>
      <c r="H9" s="22">
        <v>107800</v>
      </c>
      <c r="I9" s="22">
        <v>353256</v>
      </c>
      <c r="J9" s="23">
        <v>99228</v>
      </c>
      <c r="K9" s="24">
        <f>SUM(C9:J9)</f>
        <v>2284339</v>
      </c>
    </row>
    <row r="10" spans="1:11" s="8" customFormat="1" ht="36.75">
      <c r="A10" s="25" t="s">
        <v>24</v>
      </c>
      <c r="B10" s="15" t="s">
        <v>16</v>
      </c>
      <c r="C10" s="16">
        <v>269286</v>
      </c>
      <c r="D10" s="17">
        <v>24213</v>
      </c>
      <c r="E10" s="17">
        <v>155389</v>
      </c>
      <c r="F10" s="17">
        <v>115030</v>
      </c>
      <c r="G10" s="17">
        <v>73736</v>
      </c>
      <c r="H10" s="17">
        <v>59362</v>
      </c>
      <c r="I10" s="17">
        <v>140745</v>
      </c>
      <c r="J10" s="18">
        <v>28655</v>
      </c>
      <c r="K10" s="26">
        <f aca="true" t="shared" si="0" ref="K10:K18">SUM(C10:J10)</f>
        <v>866416</v>
      </c>
    </row>
    <row r="11" spans="1:11" s="8" customFormat="1" ht="36.75">
      <c r="A11" s="25" t="s">
        <v>25</v>
      </c>
      <c r="B11" s="15" t="s">
        <v>17</v>
      </c>
      <c r="C11" s="16">
        <v>261218</v>
      </c>
      <c r="D11" s="17">
        <v>19482</v>
      </c>
      <c r="E11" s="17">
        <v>121151</v>
      </c>
      <c r="F11" s="17">
        <v>98165</v>
      </c>
      <c r="G11" s="17">
        <v>55882</v>
      </c>
      <c r="H11" s="17">
        <v>44832</v>
      </c>
      <c r="I11" s="17">
        <v>109249</v>
      </c>
      <c r="J11" s="18">
        <v>24954</v>
      </c>
      <c r="K11" s="26">
        <f t="shared" si="0"/>
        <v>734933</v>
      </c>
    </row>
    <row r="12" spans="1:11" s="8" customFormat="1" ht="36.75">
      <c r="A12" s="25" t="s">
        <v>26</v>
      </c>
      <c r="B12" s="15" t="s">
        <v>18</v>
      </c>
      <c r="C12" s="16">
        <v>449095</v>
      </c>
      <c r="D12" s="17">
        <v>43496</v>
      </c>
      <c r="E12" s="17">
        <v>281436</v>
      </c>
      <c r="F12" s="17">
        <v>192289</v>
      </c>
      <c r="G12" s="17">
        <v>126438</v>
      </c>
      <c r="H12" s="17">
        <f>120776</f>
        <v>120776</v>
      </c>
      <c r="I12" s="17">
        <f>274877</f>
        <v>274877</v>
      </c>
      <c r="J12" s="18">
        <f>56374</f>
        <v>56374</v>
      </c>
      <c r="K12" s="26">
        <f t="shared" si="0"/>
        <v>1544781</v>
      </c>
    </row>
    <row r="13" spans="1:11" s="8" customFormat="1" ht="36.75">
      <c r="A13" s="25" t="s">
        <v>27</v>
      </c>
      <c r="B13" s="15" t="s">
        <v>19</v>
      </c>
      <c r="C13" s="16">
        <v>350145</v>
      </c>
      <c r="D13" s="17">
        <v>31506</v>
      </c>
      <c r="E13" s="17">
        <v>205149</v>
      </c>
      <c r="F13" s="17">
        <v>147020</v>
      </c>
      <c r="G13" s="17">
        <v>94410</v>
      </c>
      <c r="H13" s="17">
        <v>93317</v>
      </c>
      <c r="I13" s="17">
        <v>188329</v>
      </c>
      <c r="J13" s="18">
        <v>41032</v>
      </c>
      <c r="K13" s="26">
        <f t="shared" si="0"/>
        <v>1150908</v>
      </c>
    </row>
    <row r="14" spans="1:11" s="8" customFormat="1" ht="36.75">
      <c r="A14" s="25" t="s">
        <v>28</v>
      </c>
      <c r="B14" s="15" t="s">
        <v>21</v>
      </c>
      <c r="C14" s="16">
        <v>650000</v>
      </c>
      <c r="D14" s="17"/>
      <c r="E14" s="17">
        <v>650000</v>
      </c>
      <c r="F14" s="17">
        <v>350000</v>
      </c>
      <c r="G14" s="17">
        <v>350000</v>
      </c>
      <c r="H14" s="17">
        <v>350000</v>
      </c>
      <c r="I14" s="17">
        <v>350000</v>
      </c>
      <c r="J14" s="18">
        <v>350000</v>
      </c>
      <c r="K14" s="26">
        <f t="shared" si="0"/>
        <v>3050000</v>
      </c>
    </row>
    <row r="15" spans="1:11" s="8" customFormat="1" ht="54.75">
      <c r="A15" s="25" t="s">
        <v>29</v>
      </c>
      <c r="B15" s="15" t="s">
        <v>22</v>
      </c>
      <c r="C15" s="16">
        <v>306819</v>
      </c>
      <c r="D15" s="17">
        <v>51262</v>
      </c>
      <c r="E15" s="17"/>
      <c r="F15" s="17">
        <v>399796</v>
      </c>
      <c r="G15" s="17">
        <v>339734</v>
      </c>
      <c r="H15" s="17">
        <v>283253</v>
      </c>
      <c r="I15" s="17"/>
      <c r="J15" s="18"/>
      <c r="K15" s="26">
        <f t="shared" si="0"/>
        <v>1380864</v>
      </c>
    </row>
    <row r="16" spans="1:11" s="8" customFormat="1" ht="54.75">
      <c r="A16" s="25" t="s">
        <v>30</v>
      </c>
      <c r="B16" s="15" t="s">
        <v>34</v>
      </c>
      <c r="C16" s="16">
        <v>397363</v>
      </c>
      <c r="D16" s="17">
        <v>64035</v>
      </c>
      <c r="E16" s="17">
        <v>514306</v>
      </c>
      <c r="F16" s="17">
        <v>162819</v>
      </c>
      <c r="G16" s="17">
        <v>191264</v>
      </c>
      <c r="H16" s="17">
        <v>634344</v>
      </c>
      <c r="I16" s="17">
        <v>248900</v>
      </c>
      <c r="J16" s="18">
        <v>148293</v>
      </c>
      <c r="K16" s="26">
        <f t="shared" si="0"/>
        <v>2361324</v>
      </c>
    </row>
    <row r="17" spans="1:11" s="8" customFormat="1" ht="54.75">
      <c r="A17" s="25" t="s">
        <v>31</v>
      </c>
      <c r="B17" s="15" t="s">
        <v>35</v>
      </c>
      <c r="C17" s="16">
        <v>1040848</v>
      </c>
      <c r="D17" s="17"/>
      <c r="E17" s="17">
        <v>312570</v>
      </c>
      <c r="F17" s="17">
        <v>327670</v>
      </c>
      <c r="G17" s="17"/>
      <c r="H17" s="17"/>
      <c r="I17" s="17">
        <v>96338</v>
      </c>
      <c r="J17" s="18">
        <v>101774</v>
      </c>
      <c r="K17" s="26">
        <f t="shared" si="0"/>
        <v>1879200</v>
      </c>
    </row>
    <row r="18" spans="1:11" s="8" customFormat="1" ht="55.5" thickBot="1">
      <c r="A18" s="27" t="s">
        <v>32</v>
      </c>
      <c r="B18" s="28" t="s">
        <v>20</v>
      </c>
      <c r="C18" s="29">
        <v>96778</v>
      </c>
      <c r="D18" s="30">
        <v>16129</v>
      </c>
      <c r="E18" s="30">
        <v>193548</v>
      </c>
      <c r="F18" s="30">
        <v>370967</v>
      </c>
      <c r="G18" s="30">
        <v>370967</v>
      </c>
      <c r="H18" s="30">
        <v>274193</v>
      </c>
      <c r="I18" s="30">
        <v>419354</v>
      </c>
      <c r="J18" s="31">
        <v>258064</v>
      </c>
      <c r="K18" s="32">
        <f t="shared" si="0"/>
        <v>2000000</v>
      </c>
    </row>
    <row r="19" spans="1:11" ht="44.25" customHeight="1" thickBot="1">
      <c r="A19" s="11"/>
      <c r="B19" s="12" t="s">
        <v>13</v>
      </c>
      <c r="C19" s="13">
        <f aca="true" t="shared" si="1" ref="C19:K19">SUM(C9:C18)</f>
        <v>4604041</v>
      </c>
      <c r="D19" s="13">
        <f t="shared" si="1"/>
        <v>311689</v>
      </c>
      <c r="E19" s="13">
        <f t="shared" si="1"/>
        <v>2853549</v>
      </c>
      <c r="F19" s="13">
        <f t="shared" si="1"/>
        <v>2483756</v>
      </c>
      <c r="G19" s="13">
        <f t="shared" si="1"/>
        <v>1742431</v>
      </c>
      <c r="H19" s="13">
        <f t="shared" si="1"/>
        <v>1967877</v>
      </c>
      <c r="I19" s="13">
        <f t="shared" si="1"/>
        <v>2181048</v>
      </c>
      <c r="J19" s="13">
        <f t="shared" si="1"/>
        <v>1108374</v>
      </c>
      <c r="K19" s="14">
        <f t="shared" si="1"/>
        <v>17252765</v>
      </c>
    </row>
    <row r="22" spans="3:11" ht="18">
      <c r="C22" s="9"/>
      <c r="D22" s="9"/>
      <c r="E22" s="9"/>
      <c r="F22" s="9"/>
      <c r="G22" s="9"/>
      <c r="H22" s="9"/>
      <c r="I22" s="9"/>
      <c r="J22" s="9"/>
      <c r="K22" s="9"/>
    </row>
  </sheetData>
  <sheetProtection/>
  <mergeCells count="9">
    <mergeCell ref="A1:K1"/>
    <mergeCell ref="A2:K2"/>
    <mergeCell ref="A3:K3"/>
    <mergeCell ref="A6:K6"/>
    <mergeCell ref="A7:A8"/>
    <mergeCell ref="B7:B8"/>
    <mergeCell ref="K7:K8"/>
    <mergeCell ref="D7:J7"/>
    <mergeCell ref="A5:K5"/>
  </mergeCells>
  <printOptions horizontalCentered="1"/>
  <pageMargins left="0.3937007874015748" right="0.3937007874015748" top="0.7874015748031497" bottom="0.3937007874015748" header="0" footer="0"/>
  <pageSetup firstPageNumber="301" useFirstPageNumber="1" fitToHeight="1" fitToWidth="1" horizontalDpi="600" verticalDpi="600" orientation="landscape" paperSize="9" scale="6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Дротенко</cp:lastModifiedBy>
  <cp:lastPrinted>2021-12-28T12:11:20Z</cp:lastPrinted>
  <dcterms:created xsi:type="dcterms:W3CDTF">1996-10-08T23:32:33Z</dcterms:created>
  <dcterms:modified xsi:type="dcterms:W3CDTF">2021-12-28T12:11:21Z</dcterms:modified>
  <cp:category/>
  <cp:version/>
  <cp:contentType/>
  <cp:contentStatus/>
</cp:coreProperties>
</file>