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4240" windowHeight="13740"/>
  </bookViews>
  <sheets>
    <sheet name="Приложение № 2.4 (422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18" i="1"/>
  <c r="C17" i="1"/>
  <c r="C16" i="1"/>
  <c r="C15" i="1"/>
  <c r="C19" i="1" l="1"/>
  <c r="C22" i="1" l="1"/>
</calcChain>
</file>

<file path=xl/sharedStrings.xml><?xml version="1.0" encoding="utf-8"?>
<sst xmlns="http://schemas.openxmlformats.org/spreadsheetml/2006/main" count="23" uniqueCount="21">
  <si>
    <t>110 720</t>
  </si>
  <si>
    <t>110 730</t>
  </si>
  <si>
    <t xml:space="preserve">Оплата освещения помещений </t>
  </si>
  <si>
    <t>110 740</t>
  </si>
  <si>
    <t xml:space="preserve">Оплата водоснабжения помещений </t>
  </si>
  <si>
    <t xml:space="preserve">Оплата газа </t>
  </si>
  <si>
    <t>ИТОГО</t>
  </si>
  <si>
    <t>Наименование статьи</t>
  </si>
  <si>
    <t>Оплата тепловой энергии</t>
  </si>
  <si>
    <t>Всего по оплате коммунальных услуг</t>
  </si>
  <si>
    <t xml:space="preserve">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</t>
  </si>
  <si>
    <t>"О республиканском бюджете на 2021 год"</t>
  </si>
  <si>
    <t>Код статьи</t>
  </si>
  <si>
    <t>Приложение № 2.4</t>
  </si>
  <si>
    <t>Оплата льгот по коммунальным услугам  (льготы по коммунальным услугам,  услугам жилищного фонда и услугам связи)</t>
  </si>
  <si>
    <t>к Закону Приднестровской Молдавской Республики</t>
  </si>
  <si>
    <t>Сумма, руб.</t>
  </si>
  <si>
    <t>Задолженность республиканского бюджета за потребляемые коммунальные услуги, по возмещению льгот по коммунальным услугам, услугам жилищного фонда и услугам связи, покрытию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государством деятельности (без учета расходов от оказания платных услуг и иной приносящей доход деятельности) в 2021 году</t>
  </si>
  <si>
    <t>Приложение № 7</t>
  </si>
  <si>
    <t xml:space="preserve">"О внесении изменений и дополнений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</si>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</sst>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5" fontId="3" fillId="0" borderId="1" xfId="1" applyNumberFormat="1" applyFont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165" fontId="3" fillId="0" borderId="0" xfId="1" applyNumberFormat="1" applyFont="1"/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165" fontId="3" fillId="0" borderId="11" xfId="1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right" vertical="center"/>
    </xf>
    <xf numFmtId="0" fontId="8" fillId="0" borderId="0" xfId="0" applyFont="1"/>
    <xf numFmtId="3" fontId="8" fillId="2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10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workbookViewId="0">
      <pane xSplit="3" ySplit="14" topLeftCell="D24" activePane="bottomRight" state="frozenSplit"/>
      <selection pane="topRight" activeCell="G1" sqref="G1"/>
      <selection pane="bottomLeft" activeCell="A8" sqref="A8"/>
      <selection pane="bottomRight" activeCell="B9" sqref="B9"/>
    </sheetView>
  </sheetViews>
  <sheetFormatPr defaultRowHeight="15.75" x14ac:dyDescent="0.25"/>
  <cols>
    <col min="1" max="1" width="12.42578125" style="9" bestFit="1" customWidth="1"/>
    <col min="2" max="2" width="44.5703125" style="3" customWidth="1"/>
    <col min="3" max="3" width="31.42578125" style="3" customWidth="1"/>
    <col min="4" max="4" width="13" style="3" customWidth="1"/>
    <col min="5" max="7" width="9.140625" style="3"/>
    <col min="8" max="8" width="13.42578125" style="3" customWidth="1"/>
    <col min="9" max="12" width="9.140625" style="3"/>
    <col min="13" max="13" width="13.140625" style="3" customWidth="1"/>
    <col min="14" max="17" width="9.140625" style="3"/>
    <col min="18" max="18" width="13.140625" style="3" customWidth="1"/>
    <col min="19" max="22" width="9.140625" style="3"/>
    <col min="23" max="23" width="13.42578125" style="3" customWidth="1"/>
    <col min="24" max="27" width="9.140625" style="3"/>
    <col min="28" max="28" width="12.5703125" style="3" bestFit="1" customWidth="1"/>
    <col min="29" max="16384" width="9.140625" style="3"/>
  </cols>
  <sheetData>
    <row r="1" spans="1:28" ht="18.75" x14ac:dyDescent="0.3">
      <c r="B1" s="22"/>
      <c r="C1" s="23" t="s">
        <v>18</v>
      </c>
    </row>
    <row r="2" spans="1:28" ht="18.75" x14ac:dyDescent="0.3">
      <c r="B2" s="22"/>
      <c r="C2" s="24" t="s">
        <v>15</v>
      </c>
    </row>
    <row r="3" spans="1:28" ht="18.75" x14ac:dyDescent="0.3">
      <c r="B3" s="22"/>
      <c r="C3" s="25" t="s">
        <v>19</v>
      </c>
    </row>
    <row r="4" spans="1:28" ht="18.75" x14ac:dyDescent="0.3">
      <c r="B4" s="22"/>
      <c r="C4" s="25" t="s">
        <v>20</v>
      </c>
    </row>
    <row r="5" spans="1:28" ht="18.75" x14ac:dyDescent="0.3">
      <c r="B5" s="22"/>
      <c r="C5" s="24" t="s">
        <v>11</v>
      </c>
    </row>
    <row r="6" spans="1:28" ht="18.75" x14ac:dyDescent="0.3">
      <c r="B6" s="22"/>
      <c r="C6" s="22"/>
    </row>
    <row r="7" spans="1:28" ht="18.75" x14ac:dyDescent="0.3">
      <c r="B7" s="26"/>
      <c r="C7" s="23" t="s">
        <v>13</v>
      </c>
    </row>
    <row r="8" spans="1:28" ht="18.75" x14ac:dyDescent="0.3">
      <c r="B8" s="26"/>
      <c r="C8" s="24" t="s">
        <v>15</v>
      </c>
    </row>
    <row r="9" spans="1:28" ht="18.75" x14ac:dyDescent="0.3">
      <c r="B9" s="26"/>
      <c r="C9" s="24" t="s">
        <v>11</v>
      </c>
    </row>
    <row r="11" spans="1:28" ht="121.5" customHeight="1" x14ac:dyDescent="0.25">
      <c r="A11" s="33" t="s">
        <v>17</v>
      </c>
      <c r="B11" s="33"/>
      <c r="C11" s="33"/>
    </row>
    <row r="12" spans="1:28" ht="16.5" thickBot="1" x14ac:dyDescent="0.3"/>
    <row r="13" spans="1:28" x14ac:dyDescent="0.25">
      <c r="A13" s="27" t="s">
        <v>12</v>
      </c>
      <c r="B13" s="34" t="s">
        <v>7</v>
      </c>
      <c r="C13" s="36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8" ht="16.5" thickBot="1" x14ac:dyDescent="0.3">
      <c r="A14" s="28"/>
      <c r="B14" s="35"/>
      <c r="C14" s="37"/>
    </row>
    <row r="15" spans="1:28" s="6" customFormat="1" x14ac:dyDescent="0.25">
      <c r="A15" s="19" t="s">
        <v>0</v>
      </c>
      <c r="B15" s="20" t="s">
        <v>8</v>
      </c>
      <c r="C15" s="21">
        <f>13286527+790340+2270187</f>
        <v>16347054</v>
      </c>
      <c r="H15" s="7"/>
      <c r="M15" s="7"/>
      <c r="R15" s="7"/>
      <c r="W15" s="7"/>
      <c r="AB15" s="7"/>
    </row>
    <row r="16" spans="1:28" s="6" customFormat="1" x14ac:dyDescent="0.25">
      <c r="A16" s="11" t="s">
        <v>1</v>
      </c>
      <c r="B16" s="1" t="s">
        <v>2</v>
      </c>
      <c r="C16" s="12">
        <f>11025276+602265+340618</f>
        <v>11968159</v>
      </c>
      <c r="H16" s="7"/>
      <c r="M16" s="7"/>
      <c r="R16" s="7"/>
      <c r="W16" s="7"/>
      <c r="AB16" s="7"/>
    </row>
    <row r="17" spans="1:28" x14ac:dyDescent="0.25">
      <c r="A17" s="11" t="s">
        <v>3</v>
      </c>
      <c r="B17" s="1" t="s">
        <v>4</v>
      </c>
      <c r="C17" s="12">
        <f>5799283+742918+374921</f>
        <v>6917122</v>
      </c>
      <c r="H17" s="8"/>
      <c r="M17" s="8"/>
      <c r="R17" s="8"/>
      <c r="W17" s="8"/>
      <c r="AB17" s="8"/>
    </row>
    <row r="18" spans="1:28" s="6" customFormat="1" x14ac:dyDescent="0.25">
      <c r="A18" s="13">
        <v>110780</v>
      </c>
      <c r="B18" s="1" t="s">
        <v>5</v>
      </c>
      <c r="C18" s="12">
        <f>708829+90429+18008</f>
        <v>817266</v>
      </c>
      <c r="H18" s="7"/>
      <c r="M18" s="7"/>
      <c r="R18" s="7"/>
      <c r="W18" s="7"/>
      <c r="AB18" s="7"/>
    </row>
    <row r="19" spans="1:28" s="6" customFormat="1" x14ac:dyDescent="0.25">
      <c r="A19" s="29" t="s">
        <v>9</v>
      </c>
      <c r="B19" s="30"/>
      <c r="C19" s="14">
        <f>SUM(C15:C18)</f>
        <v>36049601</v>
      </c>
      <c r="H19" s="7"/>
      <c r="M19" s="7"/>
      <c r="R19" s="7"/>
      <c r="W19" s="7"/>
      <c r="AB19" s="7"/>
    </row>
    <row r="20" spans="1:28" s="6" customFormat="1" ht="47.25" x14ac:dyDescent="0.25">
      <c r="A20" s="15">
        <v>110770</v>
      </c>
      <c r="B20" s="2" t="s">
        <v>14</v>
      </c>
      <c r="C20" s="12">
        <v>111037700</v>
      </c>
    </row>
    <row r="21" spans="1:28" s="6" customFormat="1" ht="110.25" x14ac:dyDescent="0.25">
      <c r="A21" s="15">
        <v>130110</v>
      </c>
      <c r="B21" s="10" t="s">
        <v>10</v>
      </c>
      <c r="C21" s="12">
        <f>46860864+56000000+475984</f>
        <v>103336848</v>
      </c>
    </row>
    <row r="22" spans="1:28" s="17" customFormat="1" ht="16.5" thickBot="1" x14ac:dyDescent="0.3">
      <c r="A22" s="31" t="s">
        <v>6</v>
      </c>
      <c r="B22" s="32"/>
      <c r="C22" s="16">
        <f>SUM(C19+C20+C21)</f>
        <v>250424149</v>
      </c>
    </row>
    <row r="23" spans="1:28" s="17" customFormat="1" x14ac:dyDescent="0.25">
      <c r="A23" s="4"/>
      <c r="B23" s="18"/>
      <c r="C23" s="18"/>
    </row>
    <row r="24" spans="1:28" s="17" customFormat="1" x14ac:dyDescent="0.25">
      <c r="A24" s="4"/>
    </row>
  </sheetData>
  <mergeCells count="6">
    <mergeCell ref="A13:A14"/>
    <mergeCell ref="A19:B19"/>
    <mergeCell ref="A22:B22"/>
    <mergeCell ref="A11:C11"/>
    <mergeCell ref="B13:B14"/>
    <mergeCell ref="C13:C14"/>
  </mergeCells>
  <pageMargins left="0.78740157480314965" right="0.27559055118110237" top="0.59055118110236227" bottom="0.39370078740157483" header="0" footer="0"/>
  <pageSetup paperSize="9" scale="85" firstPageNumber="183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2.4 (422)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2022-03-22T07:06:36Z</dcterms:modified>
</cp:coreProperties>
</file>