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244" activeTab="0"/>
  </bookViews>
  <sheets>
    <sheet name="Приложение № 2.16 (744)" sheetId="1" r:id="rId1"/>
  </sheets>
  <definedNames/>
  <calcPr fullCalcOnLoad="1"/>
</workbook>
</file>

<file path=xl/sharedStrings.xml><?xml version="1.0" encoding="utf-8"?>
<sst xmlns="http://schemas.openxmlformats.org/spreadsheetml/2006/main" count="34" uniqueCount="29">
  <si>
    <t>№ п/п</t>
  </si>
  <si>
    <t>Наименование мероприятий</t>
  </si>
  <si>
    <t>Итого</t>
  </si>
  <si>
    <t xml:space="preserve">Сумма,                 руб. </t>
  </si>
  <si>
    <t>а)</t>
  </si>
  <si>
    <t>б)</t>
  </si>
  <si>
    <t>в)</t>
  </si>
  <si>
    <t>к Закону Приднестровской Молдавской Республики</t>
  </si>
  <si>
    <t>1.</t>
  </si>
  <si>
    <t>2.</t>
  </si>
  <si>
    <t>для организаций среднего профессионального образования:</t>
  </si>
  <si>
    <t>"О республиканском бюджете на 2022 год"</t>
  </si>
  <si>
    <t>1)</t>
  </si>
  <si>
    <t>по общеобразовательным дисциплинам</t>
  </si>
  <si>
    <t>2)</t>
  </si>
  <si>
    <t>по общепрофессиональным дисциплинам и профессиональным модулям</t>
  </si>
  <si>
    <t>Совершенствование качества образования, в том числе и через приоритетное приобретение учебной и учебно-методической литературы и пособий:</t>
  </si>
  <si>
    <t xml:space="preserve"> для организаций дошкольного образования </t>
  </si>
  <si>
    <t>для специальных (коррекционных) организаций образования</t>
  </si>
  <si>
    <t>Издание и переиздание учебной и учебно-методической литературы, в том числе содержащей республиканский компонент:</t>
  </si>
  <si>
    <t>для  организаций образования с молдавским языком обучения</t>
  </si>
  <si>
    <t>для организаций образования с русским языком обучения</t>
  </si>
  <si>
    <t>для организаций образования с украинским языком обучения</t>
  </si>
  <si>
    <t>Приложение № 2.16</t>
  </si>
  <si>
    <t>"О внесении изменений и дополнений</t>
  </si>
  <si>
    <t>в Закон Приднестровской Молдавской Республики</t>
  </si>
  <si>
    <t>Мероприятия по реализации государственной целевой  программы                                                              "Учебник" на 2022 год</t>
  </si>
  <si>
    <t>Министерство просвещения Приднестровской Молдавской Республики</t>
  </si>
  <si>
    <t>Приложение № 14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</si>
</sst>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_ ;\-#,##0\ "/>
    <numFmt numFmtId="179" formatCode="#,##0.000"/>
    <numFmt numFmtId="180" formatCode="_-* #,##0.0_р_._-;\-* #,##0.0_р_._-;_-* &quot;-&quot;??_р_._-;_-@_-"/>
    <numFmt numFmtId="181" formatCode="_-* #,##0_р_._-;\-* #,##0_р_._-;_-* &quot;-&quot;??_р_._-;_-@_-"/>
  </numFmts>
  <fonts count="3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right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vertical="center" wrapText="1"/>
    </xf>
    <xf numFmtId="181" fontId="2" fillId="0" borderId="17" xfId="58" applyNumberFormat="1" applyFont="1" applyBorder="1" applyAlignment="1">
      <alignment horizontal="right" vertical="center" wrapText="1"/>
    </xf>
    <xf numFmtId="181" fontId="1" fillId="0" borderId="17" xfId="58" applyNumberFormat="1" applyFont="1" applyBorder="1" applyAlignment="1">
      <alignment horizontal="right" vertical="center" wrapText="1"/>
    </xf>
    <xf numFmtId="181" fontId="2" fillId="0" borderId="18" xfId="58" applyNumberFormat="1" applyFont="1" applyFill="1" applyBorder="1" applyAlignment="1">
      <alignment horizontal="right" vertical="center" wrapText="1"/>
    </xf>
    <xf numFmtId="181" fontId="1" fillId="0" borderId="18" xfId="58" applyNumberFormat="1" applyFont="1" applyFill="1" applyBorder="1" applyAlignment="1">
      <alignment horizontal="right" vertical="center" wrapText="1"/>
    </xf>
    <xf numFmtId="181" fontId="2" fillId="0" borderId="14" xfId="58" applyNumberFormat="1" applyFont="1" applyFill="1" applyBorder="1" applyAlignment="1">
      <alignment horizontal="right" vertical="center" wrapText="1"/>
    </xf>
    <xf numFmtId="3" fontId="38" fillId="32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justify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"/>
  <sheetViews>
    <sheetView tabSelected="1" zoomScalePageLayoutView="0" workbookViewId="0" topLeftCell="A1">
      <pane xSplit="3" ySplit="13" topLeftCell="D14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A14" sqref="A14:C14"/>
    </sheetView>
  </sheetViews>
  <sheetFormatPr defaultColWidth="9.125" defaultRowHeight="12.75"/>
  <cols>
    <col min="1" max="1" width="5.00390625" style="1" customWidth="1"/>
    <col min="2" max="2" width="64.875" style="1" customWidth="1"/>
    <col min="3" max="3" width="12.375" style="1" customWidth="1"/>
    <col min="4" max="16384" width="9.125" style="1" customWidth="1"/>
  </cols>
  <sheetData>
    <row r="1" ht="15">
      <c r="C1" s="26" t="s">
        <v>28</v>
      </c>
    </row>
    <row r="2" ht="15">
      <c r="C2" s="26" t="s">
        <v>7</v>
      </c>
    </row>
    <row r="3" ht="15">
      <c r="C3" s="26" t="s">
        <v>24</v>
      </c>
    </row>
    <row r="4" ht="15">
      <c r="C4" s="26" t="s">
        <v>25</v>
      </c>
    </row>
    <row r="5" ht="15">
      <c r="C5" s="26" t="s">
        <v>11</v>
      </c>
    </row>
    <row r="7" spans="1:4" ht="15">
      <c r="A7" s="27" t="s">
        <v>23</v>
      </c>
      <c r="B7" s="27"/>
      <c r="C7" s="27"/>
      <c r="D7" s="9"/>
    </row>
    <row r="8" spans="1:4" ht="15">
      <c r="A8" s="27" t="s">
        <v>7</v>
      </c>
      <c r="B8" s="27"/>
      <c r="C8" s="27"/>
      <c r="D8" s="9"/>
    </row>
    <row r="9" spans="1:4" ht="15" customHeight="1">
      <c r="A9" s="28" t="s">
        <v>11</v>
      </c>
      <c r="B9" s="28"/>
      <c r="C9" s="28"/>
      <c r="D9" s="10"/>
    </row>
    <row r="10" spans="2:3" ht="15">
      <c r="B10" s="5"/>
      <c r="C10" s="5"/>
    </row>
    <row r="11" spans="1:3" ht="31.5" customHeight="1">
      <c r="A11" s="32" t="s">
        <v>26</v>
      </c>
      <c r="B11" s="32"/>
      <c r="C11" s="32"/>
    </row>
    <row r="12" spans="1:3" ht="15.75" thickBot="1">
      <c r="A12" s="2"/>
      <c r="C12" s="7"/>
    </row>
    <row r="13" spans="1:3" s="4" customFormat="1" ht="31.5" customHeight="1" thickBot="1">
      <c r="A13" s="12" t="s">
        <v>0</v>
      </c>
      <c r="B13" s="13" t="s">
        <v>1</v>
      </c>
      <c r="C13" s="14" t="s">
        <v>3</v>
      </c>
    </row>
    <row r="14" spans="1:3" s="4" customFormat="1" ht="31.5" customHeight="1">
      <c r="A14" s="33" t="s">
        <v>27</v>
      </c>
      <c r="B14" s="34"/>
      <c r="C14" s="35"/>
    </row>
    <row r="15" spans="1:3" s="4" customFormat="1" ht="46.5">
      <c r="A15" s="15" t="s">
        <v>8</v>
      </c>
      <c r="B15" s="16" t="s">
        <v>16</v>
      </c>
      <c r="C15" s="21">
        <f>SUM(C16:C18)</f>
        <v>121615</v>
      </c>
    </row>
    <row r="16" spans="1:4" s="3" customFormat="1" ht="31.5" customHeight="1">
      <c r="A16" s="19" t="s">
        <v>4</v>
      </c>
      <c r="B16" s="20" t="s">
        <v>17</v>
      </c>
      <c r="C16" s="22"/>
      <c r="D16" s="4"/>
    </row>
    <row r="17" spans="1:4" s="3" customFormat="1" ht="31.5" customHeight="1">
      <c r="A17" s="19" t="s">
        <v>5</v>
      </c>
      <c r="B17" s="20" t="s">
        <v>18</v>
      </c>
      <c r="C17" s="22">
        <f>39455-80</f>
        <v>39375</v>
      </c>
      <c r="D17" s="4"/>
    </row>
    <row r="18" spans="1:4" s="3" customFormat="1" ht="31.5" customHeight="1">
      <c r="A18" s="19" t="s">
        <v>6</v>
      </c>
      <c r="B18" s="20" t="s">
        <v>10</v>
      </c>
      <c r="C18" s="22">
        <f>SUM(C19:C20)</f>
        <v>82240</v>
      </c>
      <c r="D18" s="4"/>
    </row>
    <row r="19" spans="1:4" s="3" customFormat="1" ht="31.5" customHeight="1">
      <c r="A19" s="19" t="s">
        <v>12</v>
      </c>
      <c r="B19" s="20" t="s">
        <v>13</v>
      </c>
      <c r="C19" s="22">
        <f>21173-53</f>
        <v>21120</v>
      </c>
      <c r="D19" s="4"/>
    </row>
    <row r="20" spans="1:4" s="3" customFormat="1" ht="31.5" customHeight="1">
      <c r="A20" s="19" t="s">
        <v>14</v>
      </c>
      <c r="B20" s="20" t="s">
        <v>15</v>
      </c>
      <c r="C20" s="22">
        <f>70472-9352</f>
        <v>61120</v>
      </c>
      <c r="D20" s="4"/>
    </row>
    <row r="21" spans="1:3" s="3" customFormat="1" ht="46.5">
      <c r="A21" s="17" t="s">
        <v>9</v>
      </c>
      <c r="B21" s="18" t="s">
        <v>19</v>
      </c>
      <c r="C21" s="23">
        <f>SUM(C22:C24)</f>
        <v>115791</v>
      </c>
    </row>
    <row r="22" spans="1:3" s="3" customFormat="1" ht="31.5" customHeight="1">
      <c r="A22" s="11" t="s">
        <v>4</v>
      </c>
      <c r="B22" s="8" t="s">
        <v>20</v>
      </c>
      <c r="C22" s="24">
        <f>68000-317</f>
        <v>67683</v>
      </c>
    </row>
    <row r="23" spans="1:3" s="3" customFormat="1" ht="31.5" customHeight="1">
      <c r="A23" s="11" t="s">
        <v>5</v>
      </c>
      <c r="B23" s="8" t="s">
        <v>21</v>
      </c>
      <c r="C23" s="24">
        <f>30000-1528</f>
        <v>28472</v>
      </c>
    </row>
    <row r="24" spans="1:4" ht="31.5" customHeight="1" thickBot="1">
      <c r="A24" s="11" t="s">
        <v>6</v>
      </c>
      <c r="B24" s="8" t="s">
        <v>22</v>
      </c>
      <c r="C24" s="24">
        <f>24000-4364</f>
        <v>19636</v>
      </c>
      <c r="D24" s="3"/>
    </row>
    <row r="25" spans="1:4" ht="31.5" customHeight="1" thickBot="1">
      <c r="A25" s="30" t="s">
        <v>2</v>
      </c>
      <c r="B25" s="31"/>
      <c r="C25" s="25">
        <f>SUM(C15+C21)</f>
        <v>237406</v>
      </c>
      <c r="D25" s="3"/>
    </row>
    <row r="26" ht="16.5" customHeight="1">
      <c r="D26" s="3"/>
    </row>
    <row r="27" spans="1:4" ht="15">
      <c r="A27" s="6"/>
      <c r="D27" s="3"/>
    </row>
    <row r="28" spans="1:3" ht="15">
      <c r="A28" s="29"/>
      <c r="B28" s="29"/>
      <c r="C28" s="29"/>
    </row>
  </sheetData>
  <sheetProtection/>
  <mergeCells count="7">
    <mergeCell ref="A7:C7"/>
    <mergeCell ref="A8:C8"/>
    <mergeCell ref="A9:C9"/>
    <mergeCell ref="A28:C28"/>
    <mergeCell ref="A25:B25"/>
    <mergeCell ref="A11:C11"/>
    <mergeCell ref="A14:C14"/>
  </mergeCells>
  <printOptions horizontalCentered="1"/>
  <pageMargins left="1.1811023622047245" right="0.3937007874015748" top="0.7874015748031497" bottom="0.7874015748031497" header="0" footer="0"/>
  <pageSetup firstPageNumber="118" useFirstPageNumber="1"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ГС БП МФ ПМР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Galetzcul</dc:creator>
  <cp:keywords/>
  <dc:description/>
  <cp:lastModifiedBy>Дротенко Оксана Александровна</cp:lastModifiedBy>
  <cp:lastPrinted>2022-12-05T09:33:34Z</cp:lastPrinted>
  <dcterms:created xsi:type="dcterms:W3CDTF">2008-08-22T12:51:09Z</dcterms:created>
  <dcterms:modified xsi:type="dcterms:W3CDTF">2022-12-05T09:33:40Z</dcterms:modified>
  <cp:category/>
  <cp:version/>
  <cp:contentType/>
  <cp:contentStatus/>
</cp:coreProperties>
</file>