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activeTab="0"/>
  </bookViews>
  <sheets>
    <sheet name="Приложение № 2.7 (868)" sheetId="1" r:id="rId1"/>
  </sheets>
  <definedNames>
    <definedName name="_xlnm.Print_Titles" localSheetId="0">'Приложение № 2.7 (868)'!$13:$13</definedName>
    <definedName name="_xlnm.Print_Area" localSheetId="0">'Приложение № 2.7 (868)'!$A$1:$C$68</definedName>
  </definedNames>
  <calcPr fullCalcOnLoad="1"/>
</workbook>
</file>

<file path=xl/sharedStrings.xml><?xml version="1.0" encoding="utf-8"?>
<sst xmlns="http://schemas.openxmlformats.org/spreadsheetml/2006/main" count="118" uniqueCount="112">
  <si>
    <t>е)</t>
  </si>
  <si>
    <t>ж)</t>
  </si>
  <si>
    <t xml:space="preserve">а) 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</si>
  <si>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</si>
  <si>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</si>
  <si>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</si>
  <si>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</si>
  <si>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</si>
  <si>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</si>
  <si>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</si>
  <si>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</si>
  <si>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</si>
  <si>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</si>
  <si>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</si>
  <si>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</si>
  <si>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</si>
  <si>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 xml:space="preserve">г) </t>
  </si>
  <si>
    <t>с)</t>
  </si>
  <si>
    <t>т)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</si>
  <si>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</si>
  <si>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</si>
  <si>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</si>
  <si>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</si>
  <si>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</si>
  <si>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</si>
  <si>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</si>
  <si>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</si>
  <si>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</si>
  <si>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</si>
  <si>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</si>
  <si>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</si>
  <si>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</si>
  <si>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</si>
  <si>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</si>
  <si>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РАСХОДЫ ВСЕГО, в том числе:</t>
  </si>
  <si>
    <t>Расходы на содержание и развитие материально-технической базы, в том числе:</t>
  </si>
  <si>
    <t>Целевые природоохранные и организационные мероприятия, в том числе:</t>
  </si>
  <si>
    <t xml:space="preserve">к Закону Приднестровской Молдавской Республики </t>
  </si>
  <si>
    <t>Сумма, руб.</t>
  </si>
  <si>
    <t>1.</t>
  </si>
  <si>
    <t>2.</t>
  </si>
  <si>
    <t>2.1.</t>
  </si>
  <si>
    <t>2.2.</t>
  </si>
  <si>
    <t>1)</t>
  </si>
  <si>
    <t>2)</t>
  </si>
  <si>
    <t>3)</t>
  </si>
  <si>
    <t>4)</t>
  </si>
  <si>
    <t>5)</t>
  </si>
  <si>
    <t>6)</t>
  </si>
  <si>
    <t>7)</t>
  </si>
  <si>
    <t>8)</t>
  </si>
  <si>
    <t>выполнение противопожарных мероприятий в Гослесфонде ПМР (создание противопожарных минерализованных полос и уход за ними, приобретение противопожарного оборудования и инвентаря)</t>
  </si>
  <si>
    <t>приобретение ГСМ для лесной охраны (мобильные группы по борьбе с пожарами, браконьерством)</t>
  </si>
  <si>
    <t>биотехнические и охотохозяйственные мероприятия</t>
  </si>
  <si>
    <t>подготовка почвы под создание лесных культур, посадка лесных культур и уход за ними на территории Гослесфонда ПМР</t>
  </si>
  <si>
    <t>создание рекреационно-парковых зон, расчистка, обустройство и уход за существующими рекреационно-парковыми зонами</t>
  </si>
  <si>
    <t>ГУ "Республиканский ботанический сад"</t>
  </si>
  <si>
    <t>ГУ "Республиканский научно-исследовательский институт экологии и природных ресурсов"</t>
  </si>
  <si>
    <t xml:space="preserve">ГУ "Государственный заповедник "Ягорлык" </t>
  </si>
  <si>
    <t>программа озеленения населенных пунктов и создания массивных защитных насаждений в промышленных зонах на территории полигонов и местах размещения отходов</t>
  </si>
  <si>
    <t>у)</t>
  </si>
  <si>
    <t>а)</t>
  </si>
  <si>
    <t>санация русла и берегов реки Днестр выше Дубоссарского водохранилища</t>
  </si>
  <si>
    <t>плановая республиканская озеленительно-фаунистическая кампания (включая организационно-хозяйственные мероприятия):</t>
  </si>
  <si>
    <t>на проведение и развитие научных исследований, содержание и развитие материально-технической базы, в том числе:</t>
  </si>
  <si>
    <t>проведение республиканского конкурса "Самый зеленый и чистый город, поселок, село"</t>
  </si>
  <si>
    <t>долевое участие санации русла и берегов реки Днестр (выемка карчей, топляков, отмелей, перекатов и др.), в том числе: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</si>
  <si>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</si>
  <si>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 xml:space="preserve">приобретение и ремонт лабораторного оборудования, приборов, посуды,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</si>
  <si>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</si>
  <si>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 (р. Ботна)</t>
  </si>
  <si>
    <t>изготовление (приобретение) емкостей для сбора отработанных источников малого тока (батареек), утилизация батареек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</si>
  <si>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</si>
  <si>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</si>
  <si>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биологическая мелиорация рыбохозяйственных водоемов (вселение растительноядных видов рыб (белого и пестрого толстолобиков, белого амура))</t>
  </si>
  <si>
    <t>реализация государственной программы по восстановлению высокоствольных дубрав на землях Гослесфонда ПМР на 2021–2041 годы</t>
  </si>
  <si>
    <t>зарыбление рыбохозяйственных водоемов (вселение естественно нерестующих видов рыб)</t>
  </si>
  <si>
    <t>Основные характеристики, источники формирования и направления расходования средств Республиканского экологического фонда Приднестровской Молдавской Республики на 2023 год</t>
  </si>
  <si>
    <t>приобретение машин и механизмов для выполнения работ по лесовосстановлению, пожаротушению и уходу за лесными культурами, в том числе приобретение автомобиля повышенной проходимости</t>
  </si>
  <si>
    <t>осуществление информационных и защитных мероприятий  в отношении объектов природно-заповедного фонда (изготовление и установка табличек, вывесок, указателей, информационных стендов, ограждений)</t>
  </si>
  <si>
    <t>очистка акватории водозаборов и рыбозаградителей от илонаноса, в том числе головной насосной станции "Чобручи"</t>
  </si>
  <si>
    <t>инвентаризация минеральных природных ресурсов (недр), в том числе топографическая съемка подземных выработок месторождений пильных известняков</t>
  </si>
  <si>
    <t>Приложение № 2.7</t>
  </si>
  <si>
    <t>реализация плана развития государственного учреждения "Республиканский гидрометеорологический центр" на 2021–2025 гг.</t>
  </si>
  <si>
    <t>проведение мониторинга окружающей среды  ГУ "Республиканский гидрометцентр", содержание и развитие материально-технической базы</t>
  </si>
  <si>
    <t>"О республиканском бюджете на 2023 год"</t>
  </si>
  <si>
    <t>Приложение № 8</t>
  </si>
  <si>
    <t>к 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</si>
  <si>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</si>
  <si>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</si>
  <si>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ОСТАТОК средств Республиканского экологического фонда Приднестровской Молдавской Республики по состоянию на 01.01.2023 года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</si>
  <si>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</si>
  <si>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</si>
  <si>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</si>
  <si>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</si>
  <si>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</si>
  <si>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</si>
  <si>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</si>
  <si>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</si>
  <si>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</si>
  <si>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</si>
  <si>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</si>
  <si>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</si>
  <si>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3.1.</t>
  </si>
  <si>
    <t>3.2.</t>
  </si>
  <si>
    <t>3.3.</t>
  </si>
  <si>
    <t>Резерв средств Республиканского экологического фонда Приднестровской Молдавской Республики</t>
  </si>
  <si>
    <t>ф)</t>
  </si>
  <si>
    <t>расчистка подводящего канала головной насосной станции "Чобручи" (откачка воды, удаление ила растительных остатков)</t>
  </si>
  <si>
    <t>проведение работ по реконструкции и восстановлению рекреационно-парковых функций дендропарка ГУ РНИИ г. Бендеры</t>
  </si>
  <si>
    <t>агитация и пропаганда знаний в области экологии и защиты окружающей среды (плакаты, баннеры, знаки, брошюры, проведение семинаров, конкурсов и др.)</t>
  </si>
  <si>
    <t>мероприятия, направленные на улучшение санитарно-экологического состояния 
г. Тирасполя (ликвидация последствий, связанных с загрязнением окружающей среды (уборка, вывоз, рекультивация) и др.), в том числе мероприятия по ликвидации несанкционированного размещения отходов в районе СОТ "Афганец"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</si>
</sst>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33" borderId="0" xfId="53" applyFont="1" applyFill="1" applyBorder="1" applyAlignment="1">
      <alignment horizontal="right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>
      <alignment/>
      <protection/>
    </xf>
    <xf numFmtId="4" fontId="1" fillId="0" borderId="0" xfId="53" applyNumberFormat="1" applyFont="1" applyFill="1" applyAlignment="1">
      <alignment/>
      <protection/>
    </xf>
    <xf numFmtId="3" fontId="1" fillId="0" borderId="0" xfId="53" applyNumberFormat="1" applyFont="1" applyFill="1">
      <alignment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3" fontId="1" fillId="33" borderId="0" xfId="53" applyNumberFormat="1" applyFont="1" applyFill="1">
      <alignment/>
      <protection/>
    </xf>
    <xf numFmtId="3" fontId="1" fillId="0" borderId="0" xfId="53" applyNumberFormat="1" applyFont="1" applyFill="1" applyAlignment="1">
      <alignment horizont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3" fillId="33" borderId="10" xfId="54" applyFont="1" applyFill="1" applyBorder="1" applyAlignment="1">
      <alignment horizontal="left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/>
      <protection/>
    </xf>
    <xf numFmtId="0" fontId="1" fillId="33" borderId="10" xfId="0" applyFont="1" applyFill="1" applyBorder="1" applyAlignment="1">
      <alignment vertical="center" wrapText="1"/>
    </xf>
    <xf numFmtId="3" fontId="3" fillId="33" borderId="11" xfId="53" applyNumberFormat="1" applyFont="1" applyFill="1" applyBorder="1" applyAlignment="1">
      <alignment horizontal="right" vertical="center" wrapText="1"/>
      <protection/>
    </xf>
    <xf numFmtId="3" fontId="1" fillId="33" borderId="11" xfId="53" applyNumberFormat="1" applyFont="1" applyFill="1" applyBorder="1" applyAlignment="1">
      <alignment horizontal="right" vertical="center" wrapText="1"/>
      <protection/>
    </xf>
    <xf numFmtId="3" fontId="3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/>
      <protection/>
    </xf>
    <xf numFmtId="3" fontId="4" fillId="33" borderId="11" xfId="54" applyNumberFormat="1" applyFont="1" applyFill="1" applyBorder="1" applyAlignment="1">
      <alignment horizontal="right" vertical="center"/>
      <protection/>
    </xf>
    <xf numFmtId="3" fontId="43" fillId="33" borderId="11" xfId="53" applyNumberFormat="1" applyFont="1" applyFill="1" applyBorder="1" applyAlignment="1">
      <alignment horizontal="right" vertical="center" wrapText="1"/>
      <protection/>
    </xf>
    <xf numFmtId="3" fontId="3" fillId="33" borderId="12" xfId="53" applyNumberFormat="1" applyFont="1" applyFill="1" applyBorder="1" applyAlignment="1">
      <alignment horizontal="right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6" xfId="54" applyNumberFormat="1" applyFont="1" applyFill="1" applyBorder="1" applyAlignment="1">
      <alignment horizontal="center" vertical="center"/>
      <protection/>
    </xf>
    <xf numFmtId="49" fontId="3" fillId="33" borderId="16" xfId="54" applyNumberFormat="1" applyFont="1" applyFill="1" applyBorder="1" applyAlignment="1">
      <alignment horizontal="center" vertical="center"/>
      <protection/>
    </xf>
    <xf numFmtId="49" fontId="4" fillId="33" borderId="16" xfId="54" applyNumberFormat="1" applyFont="1" applyFill="1" applyBorder="1" applyAlignment="1">
      <alignment horizontal="center" vertical="center"/>
      <protection/>
    </xf>
    <xf numFmtId="49" fontId="43" fillId="33" borderId="16" xfId="54" applyNumberFormat="1" applyFont="1" applyFill="1" applyBorder="1" applyAlignment="1">
      <alignment horizontal="center" vertical="center"/>
      <protection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1" fillId="33" borderId="16" xfId="54" applyNumberFormat="1" applyFont="1" applyFill="1" applyBorder="1" applyAlignment="1">
      <alignment horizontal="right" vertical="center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 wrapText="1"/>
      <protection/>
    </xf>
    <xf numFmtId="0" fontId="3" fillId="33" borderId="21" xfId="53" applyFont="1" applyFill="1" applyBorder="1" applyAlignment="1">
      <alignment horizontal="left" vertical="center" wrapText="1"/>
      <protection/>
    </xf>
    <xf numFmtId="0" fontId="1" fillId="0" borderId="0" xfId="53" applyFont="1" applyBorder="1" applyAlignment="1">
      <alignment vertical="center" wrapText="1"/>
      <protection/>
    </xf>
    <xf numFmtId="49" fontId="3" fillId="33" borderId="22" xfId="54" applyNumberFormat="1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left" vertical="center" wrapText="1"/>
      <protection/>
    </xf>
    <xf numFmtId="3" fontId="3" fillId="33" borderId="24" xfId="54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3" fontId="1" fillId="0" borderId="0" xfId="53" applyNumberFormat="1" applyFont="1" applyAlignment="1">
      <alignment horizontal="right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67"/>
  <sheetViews>
    <sheetView tabSelected="1" view="pageBreakPreview" zoomScale="70" zoomScaleNormal="90" zoomScaleSheetLayoutView="70" zoomScalePageLayoutView="0" workbookViewId="0" topLeftCell="A1">
      <pane xSplit="3" ySplit="13" topLeftCell="D5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5" sqref="B65"/>
    </sheetView>
  </sheetViews>
  <sheetFormatPr defaultColWidth="9.140625" defaultRowHeight="12.75"/>
  <cols>
    <col min="1" max="1" width="5.57421875" style="26" bestFit="1" customWidth="1"/>
    <col min="2" max="2" width="86.140625" style="8" customWidth="1"/>
    <col min="3" max="3" width="12.8515625" style="8" customWidth="1"/>
    <col min="4" max="4" width="6.57421875" style="8" customWidth="1"/>
    <col min="5" max="16384" width="9.140625" style="8" customWidth="1"/>
  </cols>
  <sheetData>
    <row r="1" spans="1:3" ht="15">
      <c r="A1" s="56" t="s">
        <v>86</v>
      </c>
      <c r="B1" s="56"/>
      <c r="C1" s="56"/>
    </row>
    <row r="2" spans="1:3" ht="15">
      <c r="A2" s="56" t="s">
        <v>87</v>
      </c>
      <c r="B2" s="56"/>
      <c r="C2" s="56"/>
    </row>
    <row r="3" spans="1:3" ht="15">
      <c r="A3" s="56" t="s">
        <v>88</v>
      </c>
      <c r="B3" s="56"/>
      <c r="C3" s="56"/>
    </row>
    <row r="4" spans="1:3" ht="15">
      <c r="A4" s="56" t="s">
        <v>89</v>
      </c>
      <c r="B4" s="56"/>
      <c r="C4" s="56"/>
    </row>
    <row r="5" spans="1:3" ht="15">
      <c r="A5" s="56" t="s">
        <v>85</v>
      </c>
      <c r="B5" s="56"/>
      <c r="C5" s="56"/>
    </row>
    <row r="6" ht="9" customHeight="1"/>
    <row r="7" spans="1:3" ht="15">
      <c r="A7" s="5"/>
      <c r="B7" s="6"/>
      <c r="C7" s="7" t="s">
        <v>82</v>
      </c>
    </row>
    <row r="8" spans="1:3" ht="15">
      <c r="A8" s="5"/>
      <c r="B8" s="6"/>
      <c r="C8" s="7" t="s">
        <v>37</v>
      </c>
    </row>
    <row r="9" spans="1:3" ht="15">
      <c r="A9" s="5"/>
      <c r="B9" s="6"/>
      <c r="C9" s="7" t="s">
        <v>85</v>
      </c>
    </row>
    <row r="10" spans="1:3" ht="9.75" customHeight="1">
      <c r="A10" s="5"/>
      <c r="B10" s="6"/>
      <c r="C10" s="6"/>
    </row>
    <row r="11" spans="1:218" ht="43.5" customHeight="1">
      <c r="A11" s="55" t="s">
        <v>77</v>
      </c>
      <c r="B11" s="55"/>
      <c r="C11" s="55"/>
      <c r="D11" s="9"/>
      <c r="E11" s="11"/>
      <c r="F11" s="11"/>
      <c r="G11" s="12"/>
      <c r="H11" s="10"/>
      <c r="I11" s="11"/>
      <c r="J11" s="11"/>
      <c r="K11" s="12"/>
      <c r="L11" s="10"/>
      <c r="M11" s="11"/>
      <c r="N11" s="11"/>
      <c r="O11" s="12"/>
      <c r="P11" s="10"/>
      <c r="Q11" s="11"/>
      <c r="R11" s="11"/>
      <c r="S11" s="12"/>
      <c r="T11" s="10"/>
      <c r="U11" s="11"/>
      <c r="V11" s="11"/>
      <c r="W11" s="12"/>
      <c r="X11" s="10"/>
      <c r="Y11" s="11"/>
      <c r="Z11" s="11"/>
      <c r="AA11" s="12"/>
      <c r="AB11" s="10"/>
      <c r="AC11" s="11"/>
      <c r="AD11" s="11"/>
      <c r="AE11" s="12"/>
      <c r="AF11" s="10"/>
      <c r="AG11" s="11"/>
      <c r="AH11" s="11"/>
      <c r="AI11" s="12"/>
      <c r="AJ11" s="10"/>
      <c r="AK11" s="11"/>
      <c r="AL11" s="11"/>
      <c r="AM11" s="12"/>
      <c r="AN11" s="10"/>
      <c r="AO11" s="11"/>
      <c r="AP11" s="11"/>
      <c r="AQ11" s="12"/>
      <c r="AR11" s="10"/>
      <c r="AS11" s="11"/>
      <c r="AT11" s="11"/>
      <c r="AU11" s="12"/>
      <c r="AV11" s="10"/>
      <c r="AW11" s="11"/>
      <c r="AX11" s="11"/>
      <c r="AY11" s="12"/>
      <c r="AZ11" s="10"/>
      <c r="BA11" s="11"/>
      <c r="BB11" s="11"/>
      <c r="BC11" s="12"/>
      <c r="BD11" s="10"/>
      <c r="BE11" s="11"/>
      <c r="BF11" s="11"/>
      <c r="BG11" s="12"/>
      <c r="BH11" s="10"/>
      <c r="BI11" s="11"/>
      <c r="BJ11" s="11"/>
      <c r="BK11" s="12"/>
      <c r="BL11" s="10"/>
      <c r="BM11" s="11"/>
      <c r="BN11" s="11"/>
      <c r="BO11" s="12"/>
      <c r="BP11" s="10"/>
      <c r="BQ11" s="11"/>
      <c r="BR11" s="11"/>
      <c r="BS11" s="12"/>
      <c r="BT11" s="10"/>
      <c r="BU11" s="11"/>
      <c r="BV11" s="11"/>
      <c r="BW11" s="12"/>
      <c r="BX11" s="10"/>
      <c r="BY11" s="11"/>
      <c r="BZ11" s="11"/>
      <c r="CA11" s="12"/>
      <c r="CB11" s="10"/>
      <c r="CC11" s="11"/>
      <c r="CD11" s="11"/>
      <c r="CE11" s="12"/>
      <c r="CF11" s="10"/>
      <c r="CG11" s="11"/>
      <c r="CH11" s="11"/>
      <c r="CI11" s="12"/>
      <c r="CJ11" s="10"/>
      <c r="CK11" s="11"/>
      <c r="CL11" s="11"/>
      <c r="CM11" s="12"/>
      <c r="CN11" s="10"/>
      <c r="CO11" s="11"/>
      <c r="CP11" s="11"/>
      <c r="CQ11" s="12"/>
      <c r="CR11" s="10"/>
      <c r="CS11" s="11"/>
      <c r="CT11" s="11"/>
      <c r="CU11" s="12"/>
      <c r="CV11" s="10"/>
      <c r="CW11" s="11"/>
      <c r="CX11" s="11"/>
      <c r="CY11" s="12"/>
      <c r="CZ11" s="10"/>
      <c r="DA11" s="11"/>
      <c r="DB11" s="11"/>
      <c r="DC11" s="12"/>
      <c r="DD11" s="10"/>
      <c r="DE11" s="11"/>
      <c r="DF11" s="11"/>
      <c r="DG11" s="12"/>
      <c r="DH11" s="10"/>
      <c r="DI11" s="11"/>
      <c r="DJ11" s="11"/>
      <c r="DK11" s="12"/>
      <c r="DL11" s="10"/>
      <c r="DM11" s="11"/>
      <c r="DN11" s="11"/>
      <c r="DO11" s="12"/>
      <c r="DP11" s="10"/>
      <c r="DQ11" s="11"/>
      <c r="DR11" s="11"/>
      <c r="DS11" s="12"/>
      <c r="DT11" s="10"/>
      <c r="DU11" s="11"/>
      <c r="DV11" s="11"/>
      <c r="DW11" s="12"/>
      <c r="DX11" s="10"/>
      <c r="DY11" s="11"/>
      <c r="DZ11" s="11"/>
      <c r="EA11" s="12"/>
      <c r="EB11" s="10"/>
      <c r="EC11" s="11"/>
      <c r="ED11" s="11"/>
      <c r="EE11" s="12"/>
      <c r="EF11" s="10"/>
      <c r="EG11" s="11"/>
      <c r="EH11" s="11"/>
      <c r="EI11" s="12"/>
      <c r="EJ11" s="10"/>
      <c r="EK11" s="11"/>
      <c r="EL11" s="11"/>
      <c r="EM11" s="12"/>
      <c r="EN11" s="10"/>
      <c r="EO11" s="11"/>
      <c r="EP11" s="11"/>
      <c r="EQ11" s="12"/>
      <c r="ER11" s="10"/>
      <c r="ES11" s="11"/>
      <c r="ET11" s="11"/>
      <c r="EU11" s="12"/>
      <c r="EV11" s="10"/>
      <c r="EW11" s="11"/>
      <c r="EX11" s="11"/>
      <c r="EY11" s="12"/>
      <c r="EZ11" s="10"/>
      <c r="FA11" s="11"/>
      <c r="FB11" s="11"/>
      <c r="FC11" s="12"/>
      <c r="FD11" s="10"/>
      <c r="FE11" s="11"/>
      <c r="FF11" s="11"/>
      <c r="FG11" s="12"/>
      <c r="FH11" s="10"/>
      <c r="FI11" s="11"/>
      <c r="FJ11" s="11"/>
      <c r="FK11" s="12"/>
      <c r="FL11" s="10"/>
      <c r="FM11" s="11"/>
      <c r="FN11" s="11"/>
      <c r="FO11" s="12"/>
      <c r="FP11" s="10"/>
      <c r="FQ11" s="11"/>
      <c r="FR11" s="11"/>
      <c r="FS11" s="12"/>
      <c r="FT11" s="10"/>
      <c r="FU11" s="11"/>
      <c r="FV11" s="11"/>
      <c r="FW11" s="12"/>
      <c r="FX11" s="10"/>
      <c r="FY11" s="11"/>
      <c r="FZ11" s="11"/>
      <c r="GA11" s="12"/>
      <c r="GB11" s="10"/>
      <c r="GC11" s="11"/>
      <c r="GD11" s="11"/>
      <c r="GE11" s="12"/>
      <c r="GF11" s="10"/>
      <c r="GG11" s="11"/>
      <c r="GH11" s="11"/>
      <c r="GI11" s="12"/>
      <c r="GJ11" s="10"/>
      <c r="GK11" s="11"/>
      <c r="GL11" s="11"/>
      <c r="GM11" s="12"/>
      <c r="GN11" s="10"/>
      <c r="GO11" s="11"/>
      <c r="GP11" s="11"/>
      <c r="GQ11" s="12"/>
      <c r="GR11" s="10"/>
      <c r="GS11" s="11"/>
      <c r="GT11" s="11"/>
      <c r="GU11" s="12"/>
      <c r="GV11" s="10"/>
      <c r="GW11" s="11"/>
      <c r="GX11" s="11"/>
      <c r="GY11" s="12"/>
      <c r="GZ11" s="10"/>
      <c r="HA11" s="11"/>
      <c r="HB11" s="11"/>
      <c r="HC11" s="12"/>
      <c r="HD11" s="10"/>
      <c r="HE11" s="11"/>
      <c r="HF11" s="11"/>
      <c r="HG11" s="12"/>
      <c r="HH11" s="10"/>
      <c r="HI11" s="11"/>
      <c r="HJ11" s="11"/>
    </row>
    <row r="12" spans="1:218" ht="11.25" customHeight="1" thickBot="1">
      <c r="A12" s="2"/>
      <c r="B12" s="2"/>
      <c r="C12" s="2"/>
      <c r="D12" s="9"/>
      <c r="E12" s="11"/>
      <c r="F12" s="11"/>
      <c r="G12" s="12"/>
      <c r="H12" s="10"/>
      <c r="I12" s="11"/>
      <c r="J12" s="11"/>
      <c r="K12" s="12"/>
      <c r="L12" s="10"/>
      <c r="M12" s="11"/>
      <c r="N12" s="11"/>
      <c r="O12" s="12"/>
      <c r="P12" s="10"/>
      <c r="Q12" s="11"/>
      <c r="R12" s="11"/>
      <c r="S12" s="12"/>
      <c r="T12" s="10"/>
      <c r="U12" s="11"/>
      <c r="V12" s="11"/>
      <c r="W12" s="12"/>
      <c r="X12" s="10"/>
      <c r="Y12" s="11"/>
      <c r="Z12" s="11"/>
      <c r="AA12" s="12"/>
      <c r="AB12" s="10"/>
      <c r="AC12" s="11"/>
      <c r="AD12" s="11"/>
      <c r="AE12" s="12"/>
      <c r="AF12" s="10"/>
      <c r="AG12" s="11"/>
      <c r="AH12" s="11"/>
      <c r="AI12" s="12"/>
      <c r="AJ12" s="10"/>
      <c r="AK12" s="11"/>
      <c r="AL12" s="11"/>
      <c r="AM12" s="12"/>
      <c r="AN12" s="10"/>
      <c r="AO12" s="11"/>
      <c r="AP12" s="11"/>
      <c r="AQ12" s="12"/>
      <c r="AR12" s="10"/>
      <c r="AS12" s="11"/>
      <c r="AT12" s="11"/>
      <c r="AU12" s="12"/>
      <c r="AV12" s="10"/>
      <c r="AW12" s="11"/>
      <c r="AX12" s="11"/>
      <c r="AY12" s="12"/>
      <c r="AZ12" s="10"/>
      <c r="BA12" s="11"/>
      <c r="BB12" s="11"/>
      <c r="BC12" s="12"/>
      <c r="BD12" s="10"/>
      <c r="BE12" s="11"/>
      <c r="BF12" s="11"/>
      <c r="BG12" s="12"/>
      <c r="BH12" s="10"/>
      <c r="BI12" s="11"/>
      <c r="BJ12" s="11"/>
      <c r="BK12" s="12"/>
      <c r="BL12" s="10"/>
      <c r="BM12" s="11"/>
      <c r="BN12" s="11"/>
      <c r="BO12" s="12"/>
      <c r="BP12" s="10"/>
      <c r="BQ12" s="11"/>
      <c r="BR12" s="11"/>
      <c r="BS12" s="12"/>
      <c r="BT12" s="10"/>
      <c r="BU12" s="11"/>
      <c r="BV12" s="11"/>
      <c r="BW12" s="12"/>
      <c r="BX12" s="10"/>
      <c r="BY12" s="11"/>
      <c r="BZ12" s="11"/>
      <c r="CA12" s="12"/>
      <c r="CB12" s="10"/>
      <c r="CC12" s="11"/>
      <c r="CD12" s="11"/>
      <c r="CE12" s="12"/>
      <c r="CF12" s="10"/>
      <c r="CG12" s="11"/>
      <c r="CH12" s="11"/>
      <c r="CI12" s="12"/>
      <c r="CJ12" s="10"/>
      <c r="CK12" s="11"/>
      <c r="CL12" s="11"/>
      <c r="CM12" s="12"/>
      <c r="CN12" s="10"/>
      <c r="CO12" s="11"/>
      <c r="CP12" s="11"/>
      <c r="CQ12" s="12"/>
      <c r="CR12" s="10"/>
      <c r="CS12" s="11"/>
      <c r="CT12" s="11"/>
      <c r="CU12" s="12"/>
      <c r="CV12" s="10"/>
      <c r="CW12" s="11"/>
      <c r="CX12" s="11"/>
      <c r="CY12" s="12"/>
      <c r="CZ12" s="10"/>
      <c r="DA12" s="11"/>
      <c r="DB12" s="11"/>
      <c r="DC12" s="12"/>
      <c r="DD12" s="10"/>
      <c r="DE12" s="11"/>
      <c r="DF12" s="11"/>
      <c r="DG12" s="12"/>
      <c r="DH12" s="10"/>
      <c r="DI12" s="11"/>
      <c r="DJ12" s="11"/>
      <c r="DK12" s="12"/>
      <c r="DL12" s="10"/>
      <c r="DM12" s="11"/>
      <c r="DN12" s="11"/>
      <c r="DO12" s="12"/>
      <c r="DP12" s="10"/>
      <c r="DQ12" s="11"/>
      <c r="DR12" s="11"/>
      <c r="DS12" s="12"/>
      <c r="DT12" s="10"/>
      <c r="DU12" s="11"/>
      <c r="DV12" s="11"/>
      <c r="DW12" s="12"/>
      <c r="DX12" s="10"/>
      <c r="DY12" s="11"/>
      <c r="DZ12" s="11"/>
      <c r="EA12" s="12"/>
      <c r="EB12" s="10"/>
      <c r="EC12" s="11"/>
      <c r="ED12" s="11"/>
      <c r="EE12" s="12"/>
      <c r="EF12" s="10"/>
      <c r="EG12" s="11"/>
      <c r="EH12" s="11"/>
      <c r="EI12" s="12"/>
      <c r="EJ12" s="10"/>
      <c r="EK12" s="11"/>
      <c r="EL12" s="11"/>
      <c r="EM12" s="12"/>
      <c r="EN12" s="10"/>
      <c r="EO12" s="11"/>
      <c r="EP12" s="11"/>
      <c r="EQ12" s="12"/>
      <c r="ER12" s="10"/>
      <c r="ES12" s="11"/>
      <c r="ET12" s="11"/>
      <c r="EU12" s="12"/>
      <c r="EV12" s="10"/>
      <c r="EW12" s="11"/>
      <c r="EX12" s="11"/>
      <c r="EY12" s="12"/>
      <c r="EZ12" s="10"/>
      <c r="FA12" s="11"/>
      <c r="FB12" s="11"/>
      <c r="FC12" s="12"/>
      <c r="FD12" s="10"/>
      <c r="FE12" s="11"/>
      <c r="FF12" s="11"/>
      <c r="FG12" s="12"/>
      <c r="FH12" s="10"/>
      <c r="FI12" s="11"/>
      <c r="FJ12" s="11"/>
      <c r="FK12" s="12"/>
      <c r="FL12" s="10"/>
      <c r="FM12" s="11"/>
      <c r="FN12" s="11"/>
      <c r="FO12" s="12"/>
      <c r="FP12" s="10"/>
      <c r="FQ12" s="11"/>
      <c r="FR12" s="11"/>
      <c r="FS12" s="12"/>
      <c r="FT12" s="10"/>
      <c r="FU12" s="11"/>
      <c r="FV12" s="11"/>
      <c r="FW12" s="12"/>
      <c r="FX12" s="10"/>
      <c r="FY12" s="11"/>
      <c r="FZ12" s="11"/>
      <c r="GA12" s="12"/>
      <c r="GB12" s="10"/>
      <c r="GC12" s="11"/>
      <c r="GD12" s="11"/>
      <c r="GE12" s="12"/>
      <c r="GF12" s="10"/>
      <c r="GG12" s="11"/>
      <c r="GH12" s="11"/>
      <c r="GI12" s="12"/>
      <c r="GJ12" s="10"/>
      <c r="GK12" s="11"/>
      <c r="GL12" s="11"/>
      <c r="GM12" s="12"/>
      <c r="GN12" s="10"/>
      <c r="GO12" s="11"/>
      <c r="GP12" s="11"/>
      <c r="GQ12" s="12"/>
      <c r="GR12" s="10"/>
      <c r="GS12" s="11"/>
      <c r="GT12" s="11"/>
      <c r="GU12" s="12"/>
      <c r="GV12" s="10"/>
      <c r="GW12" s="11"/>
      <c r="GX12" s="11"/>
      <c r="GY12" s="12"/>
      <c r="GZ12" s="10"/>
      <c r="HA12" s="11"/>
      <c r="HB12" s="11"/>
      <c r="HC12" s="12"/>
      <c r="HD12" s="10"/>
      <c r="HE12" s="11"/>
      <c r="HF12" s="11"/>
      <c r="HG12" s="12"/>
      <c r="HH12" s="10"/>
      <c r="HI12" s="11"/>
      <c r="HJ12" s="11"/>
    </row>
    <row r="13" spans="1:218" ht="31.5" thickBot="1">
      <c r="A13" s="36" t="s">
        <v>5</v>
      </c>
      <c r="B13" s="37" t="s">
        <v>19</v>
      </c>
      <c r="C13" s="38" t="s">
        <v>38</v>
      </c>
      <c r="D13" s="9"/>
      <c r="E13" s="11"/>
      <c r="F13" s="11"/>
      <c r="G13" s="12"/>
      <c r="H13" s="10"/>
      <c r="I13" s="11"/>
      <c r="J13" s="11"/>
      <c r="K13" s="12"/>
      <c r="L13" s="10"/>
      <c r="M13" s="11"/>
      <c r="N13" s="11"/>
      <c r="O13" s="12"/>
      <c r="P13" s="10"/>
      <c r="Q13" s="11"/>
      <c r="R13" s="11"/>
      <c r="S13" s="12"/>
      <c r="T13" s="10"/>
      <c r="U13" s="11"/>
      <c r="V13" s="11"/>
      <c r="W13" s="12"/>
      <c r="X13" s="10"/>
      <c r="Y13" s="11"/>
      <c r="Z13" s="11"/>
      <c r="AA13" s="12"/>
      <c r="AB13" s="10"/>
      <c r="AC13" s="11"/>
      <c r="AD13" s="11"/>
      <c r="AE13" s="12"/>
      <c r="AF13" s="10"/>
      <c r="AG13" s="11"/>
      <c r="AH13" s="11"/>
      <c r="AI13" s="12"/>
      <c r="AJ13" s="10"/>
      <c r="AK13" s="11"/>
      <c r="AL13" s="11"/>
      <c r="AM13" s="12"/>
      <c r="AN13" s="10"/>
      <c r="AO13" s="11"/>
      <c r="AP13" s="11"/>
      <c r="AQ13" s="12"/>
      <c r="AR13" s="10"/>
      <c r="AS13" s="11"/>
      <c r="AT13" s="11"/>
      <c r="AU13" s="12"/>
      <c r="AV13" s="10"/>
      <c r="AW13" s="11"/>
      <c r="AX13" s="11"/>
      <c r="AY13" s="12"/>
      <c r="AZ13" s="10"/>
      <c r="BA13" s="11"/>
      <c r="BB13" s="11"/>
      <c r="BC13" s="12"/>
      <c r="BD13" s="10"/>
      <c r="BE13" s="11"/>
      <c r="BF13" s="11"/>
      <c r="BG13" s="12"/>
      <c r="BH13" s="10"/>
      <c r="BI13" s="11"/>
      <c r="BJ13" s="11"/>
      <c r="BK13" s="12"/>
      <c r="BL13" s="10"/>
      <c r="BM13" s="11"/>
      <c r="BN13" s="11"/>
      <c r="BO13" s="12"/>
      <c r="BP13" s="10"/>
      <c r="BQ13" s="11"/>
      <c r="BR13" s="11"/>
      <c r="BS13" s="12"/>
      <c r="BT13" s="10"/>
      <c r="BU13" s="11"/>
      <c r="BV13" s="11"/>
      <c r="BW13" s="12"/>
      <c r="BX13" s="10"/>
      <c r="BY13" s="11"/>
      <c r="BZ13" s="11"/>
      <c r="CA13" s="12"/>
      <c r="CB13" s="10"/>
      <c r="CC13" s="11"/>
      <c r="CD13" s="11"/>
      <c r="CE13" s="12"/>
      <c r="CF13" s="10"/>
      <c r="CG13" s="11"/>
      <c r="CH13" s="11"/>
      <c r="CI13" s="12"/>
      <c r="CJ13" s="10"/>
      <c r="CK13" s="11"/>
      <c r="CL13" s="11"/>
      <c r="CM13" s="12"/>
      <c r="CN13" s="10"/>
      <c r="CO13" s="11"/>
      <c r="CP13" s="11"/>
      <c r="CQ13" s="12"/>
      <c r="CR13" s="10"/>
      <c r="CS13" s="11"/>
      <c r="CT13" s="11"/>
      <c r="CU13" s="12"/>
      <c r="CV13" s="10"/>
      <c r="CW13" s="11"/>
      <c r="CX13" s="11"/>
      <c r="CY13" s="12"/>
      <c r="CZ13" s="10"/>
      <c r="DA13" s="11"/>
      <c r="DB13" s="11"/>
      <c r="DC13" s="12"/>
      <c r="DD13" s="10"/>
      <c r="DE13" s="11"/>
      <c r="DF13" s="11"/>
      <c r="DG13" s="12"/>
      <c r="DH13" s="10"/>
      <c r="DI13" s="11"/>
      <c r="DJ13" s="11"/>
      <c r="DK13" s="12"/>
      <c r="DL13" s="10"/>
      <c r="DM13" s="11"/>
      <c r="DN13" s="11"/>
      <c r="DO13" s="12"/>
      <c r="DP13" s="10"/>
      <c r="DQ13" s="11"/>
      <c r="DR13" s="11"/>
      <c r="DS13" s="12"/>
      <c r="DT13" s="10"/>
      <c r="DU13" s="11"/>
      <c r="DV13" s="11"/>
      <c r="DW13" s="12"/>
      <c r="DX13" s="10"/>
      <c r="DY13" s="11"/>
      <c r="DZ13" s="11"/>
      <c r="EA13" s="12"/>
      <c r="EB13" s="10"/>
      <c r="EC13" s="11"/>
      <c r="ED13" s="11"/>
      <c r="EE13" s="12"/>
      <c r="EF13" s="10"/>
      <c r="EG13" s="11"/>
      <c r="EH13" s="11"/>
      <c r="EI13" s="12"/>
      <c r="EJ13" s="10"/>
      <c r="EK13" s="11"/>
      <c r="EL13" s="11"/>
      <c r="EM13" s="12"/>
      <c r="EN13" s="10"/>
      <c r="EO13" s="11"/>
      <c r="EP13" s="11"/>
      <c r="EQ13" s="12"/>
      <c r="ER13" s="10"/>
      <c r="ES13" s="11"/>
      <c r="ET13" s="11"/>
      <c r="EU13" s="12"/>
      <c r="EV13" s="10"/>
      <c r="EW13" s="11"/>
      <c r="EX13" s="11"/>
      <c r="EY13" s="12"/>
      <c r="EZ13" s="10"/>
      <c r="FA13" s="11"/>
      <c r="FB13" s="11"/>
      <c r="FC13" s="12"/>
      <c r="FD13" s="10"/>
      <c r="FE13" s="11"/>
      <c r="FF13" s="11"/>
      <c r="FG13" s="12"/>
      <c r="FH13" s="10"/>
      <c r="FI13" s="11"/>
      <c r="FJ13" s="11"/>
      <c r="FK13" s="12"/>
      <c r="FL13" s="10"/>
      <c r="FM13" s="11"/>
      <c r="FN13" s="11"/>
      <c r="FO13" s="12"/>
      <c r="FP13" s="10"/>
      <c r="FQ13" s="11"/>
      <c r="FR13" s="11"/>
      <c r="FS13" s="12"/>
      <c r="FT13" s="10"/>
      <c r="FU13" s="11"/>
      <c r="FV13" s="11"/>
      <c r="FW13" s="12"/>
      <c r="FX13" s="10"/>
      <c r="FY13" s="11"/>
      <c r="FZ13" s="11"/>
      <c r="GA13" s="12"/>
      <c r="GB13" s="10"/>
      <c r="GC13" s="11"/>
      <c r="GD13" s="11"/>
      <c r="GE13" s="12"/>
      <c r="GF13" s="10"/>
      <c r="GG13" s="11"/>
      <c r="GH13" s="11"/>
      <c r="GI13" s="12"/>
      <c r="GJ13" s="10"/>
      <c r="GK13" s="11"/>
      <c r="GL13" s="11"/>
      <c r="GM13" s="12"/>
      <c r="GN13" s="10"/>
      <c r="GO13" s="11"/>
      <c r="GP13" s="11"/>
      <c r="GQ13" s="12"/>
      <c r="GR13" s="10"/>
      <c r="GS13" s="11"/>
      <c r="GT13" s="11"/>
      <c r="GU13" s="12"/>
      <c r="GV13" s="10"/>
      <c r="GW13" s="11"/>
      <c r="GX13" s="11"/>
      <c r="GY13" s="12"/>
      <c r="GZ13" s="10"/>
      <c r="HA13" s="11"/>
      <c r="HB13" s="11"/>
      <c r="HC13" s="12"/>
      <c r="HD13" s="10"/>
      <c r="HE13" s="11"/>
      <c r="HF13" s="11"/>
      <c r="HG13" s="12"/>
      <c r="HH13" s="10"/>
      <c r="HI13" s="11"/>
      <c r="HJ13" s="11"/>
    </row>
    <row r="14" spans="1:218" ht="30.75">
      <c r="A14" s="44" t="s">
        <v>39</v>
      </c>
      <c r="B14" s="50" t="s">
        <v>90</v>
      </c>
      <c r="C14" s="35">
        <v>4929217</v>
      </c>
      <c r="D14" s="9"/>
      <c r="E14" s="11"/>
      <c r="F14" s="11"/>
      <c r="G14" s="12"/>
      <c r="H14" s="10"/>
      <c r="I14" s="11"/>
      <c r="J14" s="11"/>
      <c r="K14" s="12"/>
      <c r="L14" s="10"/>
      <c r="M14" s="11"/>
      <c r="N14" s="11"/>
      <c r="O14" s="12"/>
      <c r="P14" s="10"/>
      <c r="Q14" s="11"/>
      <c r="R14" s="11"/>
      <c r="S14" s="12"/>
      <c r="T14" s="10"/>
      <c r="U14" s="11"/>
      <c r="V14" s="11"/>
      <c r="W14" s="12"/>
      <c r="X14" s="10"/>
      <c r="Y14" s="11"/>
      <c r="Z14" s="11"/>
      <c r="AA14" s="12"/>
      <c r="AB14" s="10"/>
      <c r="AC14" s="11"/>
      <c r="AD14" s="11"/>
      <c r="AE14" s="12"/>
      <c r="AF14" s="10"/>
      <c r="AG14" s="11"/>
      <c r="AH14" s="11"/>
      <c r="AI14" s="12"/>
      <c r="AJ14" s="10"/>
      <c r="AK14" s="11"/>
      <c r="AL14" s="11"/>
      <c r="AM14" s="12"/>
      <c r="AN14" s="10"/>
      <c r="AO14" s="11"/>
      <c r="AP14" s="11"/>
      <c r="AQ14" s="12"/>
      <c r="AR14" s="10"/>
      <c r="AS14" s="11"/>
      <c r="AT14" s="11"/>
      <c r="AU14" s="12"/>
      <c r="AV14" s="10"/>
      <c r="AW14" s="11"/>
      <c r="AX14" s="11"/>
      <c r="AY14" s="12"/>
      <c r="AZ14" s="10"/>
      <c r="BA14" s="11"/>
      <c r="BB14" s="11"/>
      <c r="BC14" s="12"/>
      <c r="BD14" s="10"/>
      <c r="BE14" s="11"/>
      <c r="BF14" s="11"/>
      <c r="BG14" s="12"/>
      <c r="BH14" s="10"/>
      <c r="BI14" s="11"/>
      <c r="BJ14" s="11"/>
      <c r="BK14" s="12"/>
      <c r="BL14" s="10"/>
      <c r="BM14" s="11"/>
      <c r="BN14" s="11"/>
      <c r="BO14" s="12"/>
      <c r="BP14" s="10"/>
      <c r="BQ14" s="11"/>
      <c r="BR14" s="11"/>
      <c r="BS14" s="12"/>
      <c r="BT14" s="10"/>
      <c r="BU14" s="11"/>
      <c r="BV14" s="11"/>
      <c r="BW14" s="12"/>
      <c r="BX14" s="10"/>
      <c r="BY14" s="11"/>
      <c r="BZ14" s="11"/>
      <c r="CA14" s="12"/>
      <c r="CB14" s="10"/>
      <c r="CC14" s="11"/>
      <c r="CD14" s="11"/>
      <c r="CE14" s="12"/>
      <c r="CF14" s="10"/>
      <c r="CG14" s="11"/>
      <c r="CH14" s="11"/>
      <c r="CI14" s="12"/>
      <c r="CJ14" s="10"/>
      <c r="CK14" s="11"/>
      <c r="CL14" s="11"/>
      <c r="CM14" s="12"/>
      <c r="CN14" s="10"/>
      <c r="CO14" s="11"/>
      <c r="CP14" s="11"/>
      <c r="CQ14" s="12"/>
      <c r="CR14" s="10"/>
      <c r="CS14" s="11"/>
      <c r="CT14" s="11"/>
      <c r="CU14" s="12"/>
      <c r="CV14" s="10"/>
      <c r="CW14" s="11"/>
      <c r="CX14" s="11"/>
      <c r="CY14" s="12"/>
      <c r="CZ14" s="10"/>
      <c r="DA14" s="11"/>
      <c r="DB14" s="11"/>
      <c r="DC14" s="12"/>
      <c r="DD14" s="10"/>
      <c r="DE14" s="11"/>
      <c r="DF14" s="11"/>
      <c r="DG14" s="12"/>
      <c r="DH14" s="10"/>
      <c r="DI14" s="11"/>
      <c r="DJ14" s="11"/>
      <c r="DK14" s="12"/>
      <c r="DL14" s="10"/>
      <c r="DM14" s="11"/>
      <c r="DN14" s="11"/>
      <c r="DO14" s="12"/>
      <c r="DP14" s="10"/>
      <c r="DQ14" s="11"/>
      <c r="DR14" s="11"/>
      <c r="DS14" s="12"/>
      <c r="DT14" s="10"/>
      <c r="DU14" s="11"/>
      <c r="DV14" s="11"/>
      <c r="DW14" s="12"/>
      <c r="DX14" s="10"/>
      <c r="DY14" s="11"/>
      <c r="DZ14" s="11"/>
      <c r="EA14" s="12"/>
      <c r="EB14" s="10"/>
      <c r="EC14" s="11"/>
      <c r="ED14" s="11"/>
      <c r="EE14" s="12"/>
      <c r="EF14" s="10"/>
      <c r="EG14" s="11"/>
      <c r="EH14" s="11"/>
      <c r="EI14" s="12"/>
      <c r="EJ14" s="10"/>
      <c r="EK14" s="11"/>
      <c r="EL14" s="11"/>
      <c r="EM14" s="12"/>
      <c r="EN14" s="10"/>
      <c r="EO14" s="11"/>
      <c r="EP14" s="11"/>
      <c r="EQ14" s="12"/>
      <c r="ER14" s="10"/>
      <c r="ES14" s="11"/>
      <c r="ET14" s="11"/>
      <c r="EU14" s="12"/>
      <c r="EV14" s="10"/>
      <c r="EW14" s="11"/>
      <c r="EX14" s="11"/>
      <c r="EY14" s="12"/>
      <c r="EZ14" s="10"/>
      <c r="FA14" s="11"/>
      <c r="FB14" s="11"/>
      <c r="FC14" s="12"/>
      <c r="FD14" s="10"/>
      <c r="FE14" s="11"/>
      <c r="FF14" s="11"/>
      <c r="FG14" s="12"/>
      <c r="FH14" s="10"/>
      <c r="FI14" s="11"/>
      <c r="FJ14" s="11"/>
      <c r="FK14" s="12"/>
      <c r="FL14" s="10"/>
      <c r="FM14" s="11"/>
      <c r="FN14" s="11"/>
      <c r="FO14" s="12"/>
      <c r="FP14" s="10"/>
      <c r="FQ14" s="11"/>
      <c r="FR14" s="11"/>
      <c r="FS14" s="12"/>
      <c r="FT14" s="10"/>
      <c r="FU14" s="11"/>
      <c r="FV14" s="11"/>
      <c r="FW14" s="12"/>
      <c r="FX14" s="10"/>
      <c r="FY14" s="11"/>
      <c r="FZ14" s="11"/>
      <c r="GA14" s="12"/>
      <c r="GB14" s="10"/>
      <c r="GC14" s="11"/>
      <c r="GD14" s="11"/>
      <c r="GE14" s="12"/>
      <c r="GF14" s="10"/>
      <c r="GG14" s="11"/>
      <c r="GH14" s="11"/>
      <c r="GI14" s="12"/>
      <c r="GJ14" s="10"/>
      <c r="GK14" s="11"/>
      <c r="GL14" s="11"/>
      <c r="GM14" s="12"/>
      <c r="GN14" s="10"/>
      <c r="GO14" s="11"/>
      <c r="GP14" s="11"/>
      <c r="GQ14" s="12"/>
      <c r="GR14" s="10"/>
      <c r="GS14" s="11"/>
      <c r="GT14" s="11"/>
      <c r="GU14" s="12"/>
      <c r="GV14" s="10"/>
      <c r="GW14" s="11"/>
      <c r="GX14" s="11"/>
      <c r="GY14" s="12"/>
      <c r="GZ14" s="10"/>
      <c r="HA14" s="11"/>
      <c r="HB14" s="11"/>
      <c r="HC14" s="12"/>
      <c r="HD14" s="10"/>
      <c r="HE14" s="11"/>
      <c r="HF14" s="11"/>
      <c r="HG14" s="12"/>
      <c r="HH14" s="10"/>
      <c r="HI14" s="11"/>
      <c r="HJ14" s="11"/>
    </row>
    <row r="15" spans="1:218" ht="9.75" customHeight="1">
      <c r="A15" s="47"/>
      <c r="B15" s="48"/>
      <c r="C15" s="49"/>
      <c r="D15" s="9"/>
      <c r="E15" s="11"/>
      <c r="F15" s="11"/>
      <c r="G15" s="12"/>
      <c r="H15" s="10"/>
      <c r="I15" s="11"/>
      <c r="J15" s="11"/>
      <c r="K15" s="12"/>
      <c r="L15" s="10"/>
      <c r="M15" s="11"/>
      <c r="N15" s="11"/>
      <c r="O15" s="12"/>
      <c r="P15" s="10"/>
      <c r="Q15" s="11"/>
      <c r="R15" s="11"/>
      <c r="S15" s="12"/>
      <c r="T15" s="10"/>
      <c r="U15" s="11"/>
      <c r="V15" s="11"/>
      <c r="W15" s="12"/>
      <c r="X15" s="10"/>
      <c r="Y15" s="11"/>
      <c r="Z15" s="11"/>
      <c r="AA15" s="12"/>
      <c r="AB15" s="10"/>
      <c r="AC15" s="11"/>
      <c r="AD15" s="11"/>
      <c r="AE15" s="12"/>
      <c r="AF15" s="10"/>
      <c r="AG15" s="11"/>
      <c r="AH15" s="11"/>
      <c r="AI15" s="12"/>
      <c r="AJ15" s="10"/>
      <c r="AK15" s="11"/>
      <c r="AL15" s="11"/>
      <c r="AM15" s="12"/>
      <c r="AN15" s="10"/>
      <c r="AO15" s="11"/>
      <c r="AP15" s="11"/>
      <c r="AQ15" s="12"/>
      <c r="AR15" s="10"/>
      <c r="AS15" s="11"/>
      <c r="AT15" s="11"/>
      <c r="AU15" s="12"/>
      <c r="AV15" s="10"/>
      <c r="AW15" s="11"/>
      <c r="AX15" s="11"/>
      <c r="AY15" s="12"/>
      <c r="AZ15" s="10"/>
      <c r="BA15" s="11"/>
      <c r="BB15" s="11"/>
      <c r="BC15" s="12"/>
      <c r="BD15" s="10"/>
      <c r="BE15" s="11"/>
      <c r="BF15" s="11"/>
      <c r="BG15" s="12"/>
      <c r="BH15" s="10"/>
      <c r="BI15" s="11"/>
      <c r="BJ15" s="11"/>
      <c r="BK15" s="12"/>
      <c r="BL15" s="10"/>
      <c r="BM15" s="11"/>
      <c r="BN15" s="11"/>
      <c r="BO15" s="12"/>
      <c r="BP15" s="10"/>
      <c r="BQ15" s="11"/>
      <c r="BR15" s="11"/>
      <c r="BS15" s="12"/>
      <c r="BT15" s="10"/>
      <c r="BU15" s="11"/>
      <c r="BV15" s="11"/>
      <c r="BW15" s="12"/>
      <c r="BX15" s="10"/>
      <c r="BY15" s="11"/>
      <c r="BZ15" s="11"/>
      <c r="CA15" s="12"/>
      <c r="CB15" s="10"/>
      <c r="CC15" s="11"/>
      <c r="CD15" s="11"/>
      <c r="CE15" s="12"/>
      <c r="CF15" s="10"/>
      <c r="CG15" s="11"/>
      <c r="CH15" s="11"/>
      <c r="CI15" s="12"/>
      <c r="CJ15" s="10"/>
      <c r="CK15" s="11"/>
      <c r="CL15" s="11"/>
      <c r="CM15" s="12"/>
      <c r="CN15" s="10"/>
      <c r="CO15" s="11"/>
      <c r="CP15" s="11"/>
      <c r="CQ15" s="12"/>
      <c r="CR15" s="10"/>
      <c r="CS15" s="11"/>
      <c r="CT15" s="11"/>
      <c r="CU15" s="12"/>
      <c r="CV15" s="10"/>
      <c r="CW15" s="11"/>
      <c r="CX15" s="11"/>
      <c r="CY15" s="12"/>
      <c r="CZ15" s="10"/>
      <c r="DA15" s="11"/>
      <c r="DB15" s="11"/>
      <c r="DC15" s="12"/>
      <c r="DD15" s="10"/>
      <c r="DE15" s="11"/>
      <c r="DF15" s="11"/>
      <c r="DG15" s="12"/>
      <c r="DH15" s="10"/>
      <c r="DI15" s="11"/>
      <c r="DJ15" s="11"/>
      <c r="DK15" s="12"/>
      <c r="DL15" s="10"/>
      <c r="DM15" s="11"/>
      <c r="DN15" s="11"/>
      <c r="DO15" s="12"/>
      <c r="DP15" s="10"/>
      <c r="DQ15" s="11"/>
      <c r="DR15" s="11"/>
      <c r="DS15" s="12"/>
      <c r="DT15" s="10"/>
      <c r="DU15" s="11"/>
      <c r="DV15" s="11"/>
      <c r="DW15" s="12"/>
      <c r="DX15" s="10"/>
      <c r="DY15" s="11"/>
      <c r="DZ15" s="11"/>
      <c r="EA15" s="12"/>
      <c r="EB15" s="10"/>
      <c r="EC15" s="11"/>
      <c r="ED15" s="11"/>
      <c r="EE15" s="12"/>
      <c r="EF15" s="10"/>
      <c r="EG15" s="11"/>
      <c r="EH15" s="11"/>
      <c r="EI15" s="12"/>
      <c r="EJ15" s="10"/>
      <c r="EK15" s="11"/>
      <c r="EL15" s="11"/>
      <c r="EM15" s="12"/>
      <c r="EN15" s="10"/>
      <c r="EO15" s="11"/>
      <c r="EP15" s="11"/>
      <c r="EQ15" s="12"/>
      <c r="ER15" s="10"/>
      <c r="ES15" s="11"/>
      <c r="ET15" s="11"/>
      <c r="EU15" s="12"/>
      <c r="EV15" s="10"/>
      <c r="EW15" s="11"/>
      <c r="EX15" s="11"/>
      <c r="EY15" s="12"/>
      <c r="EZ15" s="10"/>
      <c r="FA15" s="11"/>
      <c r="FB15" s="11"/>
      <c r="FC15" s="12"/>
      <c r="FD15" s="10"/>
      <c r="FE15" s="11"/>
      <c r="FF15" s="11"/>
      <c r="FG15" s="12"/>
      <c r="FH15" s="10"/>
      <c r="FI15" s="11"/>
      <c r="FJ15" s="11"/>
      <c r="FK15" s="12"/>
      <c r="FL15" s="10"/>
      <c r="FM15" s="11"/>
      <c r="FN15" s="11"/>
      <c r="FO15" s="12"/>
      <c r="FP15" s="10"/>
      <c r="FQ15" s="11"/>
      <c r="FR15" s="11"/>
      <c r="FS15" s="12"/>
      <c r="FT15" s="10"/>
      <c r="FU15" s="11"/>
      <c r="FV15" s="11"/>
      <c r="FW15" s="12"/>
      <c r="FX15" s="10"/>
      <c r="FY15" s="11"/>
      <c r="FZ15" s="11"/>
      <c r="GA15" s="12"/>
      <c r="GB15" s="10"/>
      <c r="GC15" s="11"/>
      <c r="GD15" s="11"/>
      <c r="GE15" s="12"/>
      <c r="GF15" s="10"/>
      <c r="GG15" s="11"/>
      <c r="GH15" s="11"/>
      <c r="GI15" s="12"/>
      <c r="GJ15" s="10"/>
      <c r="GK15" s="11"/>
      <c r="GL15" s="11"/>
      <c r="GM15" s="12"/>
      <c r="GN15" s="10"/>
      <c r="GO15" s="11"/>
      <c r="GP15" s="11"/>
      <c r="GQ15" s="12"/>
      <c r="GR15" s="10"/>
      <c r="GS15" s="11"/>
      <c r="GT15" s="11"/>
      <c r="GU15" s="12"/>
      <c r="GV15" s="10"/>
      <c r="GW15" s="11"/>
      <c r="GX15" s="11"/>
      <c r="GY15" s="12"/>
      <c r="GZ15" s="10"/>
      <c r="HA15" s="11"/>
      <c r="HB15" s="11"/>
      <c r="HC15" s="12"/>
      <c r="HD15" s="10"/>
      <c r="HE15" s="11"/>
      <c r="HF15" s="11"/>
      <c r="HG15" s="12"/>
      <c r="HH15" s="10"/>
      <c r="HI15" s="11"/>
      <c r="HJ15" s="11"/>
    </row>
    <row r="16" spans="1:218" ht="15">
      <c r="A16" s="45" t="s">
        <v>40</v>
      </c>
      <c r="B16" s="3" t="s">
        <v>33</v>
      </c>
      <c r="C16" s="28">
        <f>SUM(C17:C29)</f>
        <v>7632278</v>
      </c>
      <c r="D16" s="9"/>
      <c r="E16" s="11"/>
      <c r="F16" s="11"/>
      <c r="G16" s="12"/>
      <c r="H16" s="10"/>
      <c r="I16" s="11"/>
      <c r="J16" s="11"/>
      <c r="K16" s="12"/>
      <c r="L16" s="10"/>
      <c r="M16" s="11"/>
      <c r="N16" s="11"/>
      <c r="O16" s="12"/>
      <c r="P16" s="10"/>
      <c r="Q16" s="11"/>
      <c r="R16" s="11"/>
      <c r="S16" s="12"/>
      <c r="T16" s="10"/>
      <c r="U16" s="11"/>
      <c r="V16" s="11"/>
      <c r="W16" s="12"/>
      <c r="X16" s="10"/>
      <c r="Y16" s="11"/>
      <c r="Z16" s="11"/>
      <c r="AA16" s="12"/>
      <c r="AB16" s="10"/>
      <c r="AC16" s="11"/>
      <c r="AD16" s="11"/>
      <c r="AE16" s="12"/>
      <c r="AF16" s="10"/>
      <c r="AG16" s="11"/>
      <c r="AH16" s="11"/>
      <c r="AI16" s="12"/>
      <c r="AJ16" s="10"/>
      <c r="AK16" s="11"/>
      <c r="AL16" s="11"/>
      <c r="AM16" s="12"/>
      <c r="AN16" s="10"/>
      <c r="AO16" s="11"/>
      <c r="AP16" s="11"/>
      <c r="AQ16" s="12"/>
      <c r="AR16" s="10"/>
      <c r="AS16" s="11"/>
      <c r="AT16" s="11"/>
      <c r="AU16" s="12"/>
      <c r="AV16" s="10"/>
      <c r="AW16" s="11"/>
      <c r="AX16" s="11"/>
      <c r="AY16" s="12"/>
      <c r="AZ16" s="10"/>
      <c r="BA16" s="11"/>
      <c r="BB16" s="11"/>
      <c r="BC16" s="12"/>
      <c r="BD16" s="10"/>
      <c r="BE16" s="11"/>
      <c r="BF16" s="11"/>
      <c r="BG16" s="12"/>
      <c r="BH16" s="10"/>
      <c r="BI16" s="11"/>
      <c r="BJ16" s="11"/>
      <c r="BK16" s="12"/>
      <c r="BL16" s="10"/>
      <c r="BM16" s="11"/>
      <c r="BN16" s="11"/>
      <c r="BO16" s="12"/>
      <c r="BP16" s="10"/>
      <c r="BQ16" s="11"/>
      <c r="BR16" s="11"/>
      <c r="BS16" s="12"/>
      <c r="BT16" s="10"/>
      <c r="BU16" s="11"/>
      <c r="BV16" s="11"/>
      <c r="BW16" s="12"/>
      <c r="BX16" s="10"/>
      <c r="BY16" s="11"/>
      <c r="BZ16" s="11"/>
      <c r="CA16" s="12"/>
      <c r="CB16" s="10"/>
      <c r="CC16" s="11"/>
      <c r="CD16" s="11"/>
      <c r="CE16" s="12"/>
      <c r="CF16" s="10"/>
      <c r="CG16" s="11"/>
      <c r="CH16" s="11"/>
      <c r="CI16" s="12"/>
      <c r="CJ16" s="10"/>
      <c r="CK16" s="11"/>
      <c r="CL16" s="11"/>
      <c r="CM16" s="12"/>
      <c r="CN16" s="10"/>
      <c r="CO16" s="11"/>
      <c r="CP16" s="11"/>
      <c r="CQ16" s="12"/>
      <c r="CR16" s="10"/>
      <c r="CS16" s="11"/>
      <c r="CT16" s="11"/>
      <c r="CU16" s="12"/>
      <c r="CV16" s="10"/>
      <c r="CW16" s="11"/>
      <c r="CX16" s="11"/>
      <c r="CY16" s="12"/>
      <c r="CZ16" s="10"/>
      <c r="DA16" s="11"/>
      <c r="DB16" s="11"/>
      <c r="DC16" s="12"/>
      <c r="DD16" s="10"/>
      <c r="DE16" s="11"/>
      <c r="DF16" s="11"/>
      <c r="DG16" s="12"/>
      <c r="DH16" s="10"/>
      <c r="DI16" s="11"/>
      <c r="DJ16" s="11"/>
      <c r="DK16" s="12"/>
      <c r="DL16" s="10"/>
      <c r="DM16" s="11"/>
      <c r="DN16" s="11"/>
      <c r="DO16" s="12"/>
      <c r="DP16" s="10"/>
      <c r="DQ16" s="11"/>
      <c r="DR16" s="11"/>
      <c r="DS16" s="12"/>
      <c r="DT16" s="10"/>
      <c r="DU16" s="11"/>
      <c r="DV16" s="11"/>
      <c r="DW16" s="12"/>
      <c r="DX16" s="10"/>
      <c r="DY16" s="11"/>
      <c r="DZ16" s="11"/>
      <c r="EA16" s="12"/>
      <c r="EB16" s="10"/>
      <c r="EC16" s="11"/>
      <c r="ED16" s="11"/>
      <c r="EE16" s="12"/>
      <c r="EF16" s="10"/>
      <c r="EG16" s="11"/>
      <c r="EH16" s="11"/>
      <c r="EI16" s="12"/>
      <c r="EJ16" s="10"/>
      <c r="EK16" s="11"/>
      <c r="EL16" s="11"/>
      <c r="EM16" s="12"/>
      <c r="EN16" s="10"/>
      <c r="EO16" s="11"/>
      <c r="EP16" s="11"/>
      <c r="EQ16" s="12"/>
      <c r="ER16" s="10"/>
      <c r="ES16" s="11"/>
      <c r="ET16" s="11"/>
      <c r="EU16" s="12"/>
      <c r="EV16" s="10"/>
      <c r="EW16" s="11"/>
      <c r="EX16" s="11"/>
      <c r="EY16" s="12"/>
      <c r="EZ16" s="10"/>
      <c r="FA16" s="11"/>
      <c r="FB16" s="11"/>
      <c r="FC16" s="12"/>
      <c r="FD16" s="10"/>
      <c r="FE16" s="11"/>
      <c r="FF16" s="11"/>
      <c r="FG16" s="12"/>
      <c r="FH16" s="10"/>
      <c r="FI16" s="11"/>
      <c r="FJ16" s="11"/>
      <c r="FK16" s="12"/>
      <c r="FL16" s="10"/>
      <c r="FM16" s="11"/>
      <c r="FN16" s="11"/>
      <c r="FO16" s="12"/>
      <c r="FP16" s="10"/>
      <c r="FQ16" s="11"/>
      <c r="FR16" s="11"/>
      <c r="FS16" s="12"/>
      <c r="FT16" s="10"/>
      <c r="FU16" s="11"/>
      <c r="FV16" s="11"/>
      <c r="FW16" s="12"/>
      <c r="FX16" s="10"/>
      <c r="FY16" s="11"/>
      <c r="FZ16" s="11"/>
      <c r="GA16" s="12"/>
      <c r="GB16" s="10"/>
      <c r="GC16" s="11"/>
      <c r="GD16" s="11"/>
      <c r="GE16" s="12"/>
      <c r="GF16" s="10"/>
      <c r="GG16" s="11"/>
      <c r="GH16" s="11"/>
      <c r="GI16" s="12"/>
      <c r="GJ16" s="10"/>
      <c r="GK16" s="11"/>
      <c r="GL16" s="11"/>
      <c r="GM16" s="12"/>
      <c r="GN16" s="10"/>
      <c r="GO16" s="11"/>
      <c r="GP16" s="11"/>
      <c r="GQ16" s="12"/>
      <c r="GR16" s="10"/>
      <c r="GS16" s="11"/>
      <c r="GT16" s="11"/>
      <c r="GU16" s="12"/>
      <c r="GV16" s="10"/>
      <c r="GW16" s="11"/>
      <c r="GX16" s="11"/>
      <c r="GY16" s="12"/>
      <c r="GZ16" s="10"/>
      <c r="HA16" s="11"/>
      <c r="HB16" s="11"/>
      <c r="HC16" s="12"/>
      <c r="HD16" s="10"/>
      <c r="HE16" s="11"/>
      <c r="HF16" s="11"/>
      <c r="HG16" s="12"/>
      <c r="HH16" s="10"/>
      <c r="HI16" s="11"/>
      <c r="HJ16" s="11"/>
    </row>
    <row r="17" spans="1:218" ht="30.75">
      <c r="A17" s="39" t="s">
        <v>41</v>
      </c>
      <c r="B17" s="27" t="s">
        <v>20</v>
      </c>
      <c r="C17" s="29">
        <v>84480</v>
      </c>
      <c r="D17" s="9"/>
      <c r="E17" s="11"/>
      <c r="F17" s="11"/>
      <c r="G17" s="12"/>
      <c r="H17" s="10"/>
      <c r="I17" s="11"/>
      <c r="J17" s="11"/>
      <c r="K17" s="12"/>
      <c r="L17" s="10"/>
      <c r="M17" s="11"/>
      <c r="N17" s="11"/>
      <c r="O17" s="12"/>
      <c r="P17" s="10"/>
      <c r="Q17" s="11"/>
      <c r="R17" s="11"/>
      <c r="S17" s="12"/>
      <c r="T17" s="10"/>
      <c r="U17" s="11"/>
      <c r="V17" s="11"/>
      <c r="W17" s="12"/>
      <c r="X17" s="10"/>
      <c r="Y17" s="11"/>
      <c r="Z17" s="11"/>
      <c r="AA17" s="12"/>
      <c r="AB17" s="10"/>
      <c r="AC17" s="11"/>
      <c r="AD17" s="11"/>
      <c r="AE17" s="12"/>
      <c r="AF17" s="10"/>
      <c r="AG17" s="11"/>
      <c r="AH17" s="11"/>
      <c r="AI17" s="12"/>
      <c r="AJ17" s="10"/>
      <c r="AK17" s="11"/>
      <c r="AL17" s="11"/>
      <c r="AM17" s="12"/>
      <c r="AN17" s="10"/>
      <c r="AO17" s="11"/>
      <c r="AP17" s="11"/>
      <c r="AQ17" s="12"/>
      <c r="AR17" s="10"/>
      <c r="AS17" s="11"/>
      <c r="AT17" s="11"/>
      <c r="AU17" s="12"/>
      <c r="AV17" s="10"/>
      <c r="AW17" s="11"/>
      <c r="AX17" s="11"/>
      <c r="AY17" s="12"/>
      <c r="AZ17" s="10"/>
      <c r="BA17" s="11"/>
      <c r="BB17" s="11"/>
      <c r="BC17" s="12"/>
      <c r="BD17" s="10"/>
      <c r="BE17" s="11"/>
      <c r="BF17" s="11"/>
      <c r="BG17" s="12"/>
      <c r="BH17" s="10"/>
      <c r="BI17" s="11"/>
      <c r="BJ17" s="11"/>
      <c r="BK17" s="12"/>
      <c r="BL17" s="10"/>
      <c r="BM17" s="11"/>
      <c r="BN17" s="11"/>
      <c r="BO17" s="12"/>
      <c r="BP17" s="10"/>
      <c r="BQ17" s="11"/>
      <c r="BR17" s="11"/>
      <c r="BS17" s="12"/>
      <c r="BT17" s="10"/>
      <c r="BU17" s="11"/>
      <c r="BV17" s="11"/>
      <c r="BW17" s="12"/>
      <c r="BX17" s="10"/>
      <c r="BY17" s="11"/>
      <c r="BZ17" s="11"/>
      <c r="CA17" s="12"/>
      <c r="CB17" s="10"/>
      <c r="CC17" s="11"/>
      <c r="CD17" s="11"/>
      <c r="CE17" s="12"/>
      <c r="CF17" s="10"/>
      <c r="CG17" s="11"/>
      <c r="CH17" s="11"/>
      <c r="CI17" s="12"/>
      <c r="CJ17" s="10"/>
      <c r="CK17" s="11"/>
      <c r="CL17" s="11"/>
      <c r="CM17" s="12"/>
      <c r="CN17" s="10"/>
      <c r="CO17" s="11"/>
      <c r="CP17" s="11"/>
      <c r="CQ17" s="12"/>
      <c r="CR17" s="10"/>
      <c r="CS17" s="11"/>
      <c r="CT17" s="11"/>
      <c r="CU17" s="12"/>
      <c r="CV17" s="10"/>
      <c r="CW17" s="11"/>
      <c r="CX17" s="11"/>
      <c r="CY17" s="12"/>
      <c r="CZ17" s="10"/>
      <c r="DA17" s="11"/>
      <c r="DB17" s="11"/>
      <c r="DC17" s="12"/>
      <c r="DD17" s="10"/>
      <c r="DE17" s="11"/>
      <c r="DF17" s="11"/>
      <c r="DG17" s="12"/>
      <c r="DH17" s="10"/>
      <c r="DI17" s="11"/>
      <c r="DJ17" s="11"/>
      <c r="DK17" s="12"/>
      <c r="DL17" s="10"/>
      <c r="DM17" s="11"/>
      <c r="DN17" s="11"/>
      <c r="DO17" s="12"/>
      <c r="DP17" s="10"/>
      <c r="DQ17" s="11"/>
      <c r="DR17" s="11"/>
      <c r="DS17" s="12"/>
      <c r="DT17" s="10"/>
      <c r="DU17" s="11"/>
      <c r="DV17" s="11"/>
      <c r="DW17" s="12"/>
      <c r="DX17" s="10"/>
      <c r="DY17" s="11"/>
      <c r="DZ17" s="11"/>
      <c r="EA17" s="12"/>
      <c r="EB17" s="10"/>
      <c r="EC17" s="11"/>
      <c r="ED17" s="11"/>
      <c r="EE17" s="12"/>
      <c r="EF17" s="10"/>
      <c r="EG17" s="11"/>
      <c r="EH17" s="11"/>
      <c r="EI17" s="12"/>
      <c r="EJ17" s="10"/>
      <c r="EK17" s="11"/>
      <c r="EL17" s="11"/>
      <c r="EM17" s="12"/>
      <c r="EN17" s="10"/>
      <c r="EO17" s="11"/>
      <c r="EP17" s="11"/>
      <c r="EQ17" s="12"/>
      <c r="ER17" s="10"/>
      <c r="ES17" s="11"/>
      <c r="ET17" s="11"/>
      <c r="EU17" s="12"/>
      <c r="EV17" s="10"/>
      <c r="EW17" s="11"/>
      <c r="EX17" s="11"/>
      <c r="EY17" s="12"/>
      <c r="EZ17" s="10"/>
      <c r="FA17" s="11"/>
      <c r="FB17" s="11"/>
      <c r="FC17" s="12"/>
      <c r="FD17" s="10"/>
      <c r="FE17" s="11"/>
      <c r="FF17" s="11"/>
      <c r="FG17" s="12"/>
      <c r="FH17" s="10"/>
      <c r="FI17" s="11"/>
      <c r="FJ17" s="11"/>
      <c r="FK17" s="12"/>
      <c r="FL17" s="10"/>
      <c r="FM17" s="11"/>
      <c r="FN17" s="11"/>
      <c r="FO17" s="12"/>
      <c r="FP17" s="10"/>
      <c r="FQ17" s="11"/>
      <c r="FR17" s="11"/>
      <c r="FS17" s="12"/>
      <c r="FT17" s="10"/>
      <c r="FU17" s="11"/>
      <c r="FV17" s="11"/>
      <c r="FW17" s="12"/>
      <c r="FX17" s="10"/>
      <c r="FY17" s="11"/>
      <c r="FZ17" s="11"/>
      <c r="GA17" s="12"/>
      <c r="GB17" s="10"/>
      <c r="GC17" s="11"/>
      <c r="GD17" s="11"/>
      <c r="GE17" s="12"/>
      <c r="GF17" s="10"/>
      <c r="GG17" s="11"/>
      <c r="GH17" s="11"/>
      <c r="GI17" s="12"/>
      <c r="GJ17" s="10"/>
      <c r="GK17" s="11"/>
      <c r="GL17" s="11"/>
      <c r="GM17" s="12"/>
      <c r="GN17" s="10"/>
      <c r="GO17" s="11"/>
      <c r="GP17" s="11"/>
      <c r="GQ17" s="12"/>
      <c r="GR17" s="10"/>
      <c r="GS17" s="11"/>
      <c r="GT17" s="11"/>
      <c r="GU17" s="12"/>
      <c r="GV17" s="10"/>
      <c r="GW17" s="11"/>
      <c r="GX17" s="11"/>
      <c r="GY17" s="12"/>
      <c r="GZ17" s="10"/>
      <c r="HA17" s="11"/>
      <c r="HB17" s="11"/>
      <c r="HC17" s="12"/>
      <c r="HD17" s="10"/>
      <c r="HE17" s="11"/>
      <c r="HF17" s="11"/>
      <c r="HG17" s="12"/>
      <c r="HH17" s="10"/>
      <c r="HI17" s="11"/>
      <c r="HJ17" s="11"/>
    </row>
    <row r="18" spans="1:218" ht="30.75">
      <c r="A18" s="39" t="s">
        <v>42</v>
      </c>
      <c r="B18" s="27" t="s">
        <v>21</v>
      </c>
      <c r="C18" s="29">
        <v>3047515</v>
      </c>
      <c r="D18" s="9"/>
      <c r="E18" s="11"/>
      <c r="F18" s="11"/>
      <c r="G18" s="12"/>
      <c r="H18" s="10"/>
      <c r="I18" s="11"/>
      <c r="J18" s="11"/>
      <c r="K18" s="12"/>
      <c r="L18" s="10"/>
      <c r="M18" s="11"/>
      <c r="N18" s="11"/>
      <c r="O18" s="12"/>
      <c r="P18" s="10"/>
      <c r="Q18" s="11"/>
      <c r="R18" s="11"/>
      <c r="S18" s="12"/>
      <c r="T18" s="10"/>
      <c r="U18" s="11"/>
      <c r="V18" s="11"/>
      <c r="W18" s="12"/>
      <c r="X18" s="10"/>
      <c r="Y18" s="11"/>
      <c r="Z18" s="11"/>
      <c r="AA18" s="12"/>
      <c r="AB18" s="10"/>
      <c r="AC18" s="11"/>
      <c r="AD18" s="11"/>
      <c r="AE18" s="12"/>
      <c r="AF18" s="10"/>
      <c r="AG18" s="11"/>
      <c r="AH18" s="11"/>
      <c r="AI18" s="12"/>
      <c r="AJ18" s="10"/>
      <c r="AK18" s="11"/>
      <c r="AL18" s="11"/>
      <c r="AM18" s="12"/>
      <c r="AN18" s="10"/>
      <c r="AO18" s="11"/>
      <c r="AP18" s="11"/>
      <c r="AQ18" s="12"/>
      <c r="AR18" s="10"/>
      <c r="AS18" s="11"/>
      <c r="AT18" s="11"/>
      <c r="AU18" s="12"/>
      <c r="AV18" s="10"/>
      <c r="AW18" s="11"/>
      <c r="AX18" s="11"/>
      <c r="AY18" s="12"/>
      <c r="AZ18" s="10"/>
      <c r="BA18" s="11"/>
      <c r="BB18" s="11"/>
      <c r="BC18" s="12"/>
      <c r="BD18" s="10"/>
      <c r="BE18" s="11"/>
      <c r="BF18" s="11"/>
      <c r="BG18" s="12"/>
      <c r="BH18" s="10"/>
      <c r="BI18" s="11"/>
      <c r="BJ18" s="11"/>
      <c r="BK18" s="12"/>
      <c r="BL18" s="10"/>
      <c r="BM18" s="11"/>
      <c r="BN18" s="11"/>
      <c r="BO18" s="12"/>
      <c r="BP18" s="10"/>
      <c r="BQ18" s="11"/>
      <c r="BR18" s="11"/>
      <c r="BS18" s="12"/>
      <c r="BT18" s="10"/>
      <c r="BU18" s="11"/>
      <c r="BV18" s="11"/>
      <c r="BW18" s="12"/>
      <c r="BX18" s="10"/>
      <c r="BY18" s="11"/>
      <c r="BZ18" s="11"/>
      <c r="CA18" s="12"/>
      <c r="CB18" s="10"/>
      <c r="CC18" s="11"/>
      <c r="CD18" s="11"/>
      <c r="CE18" s="12"/>
      <c r="CF18" s="10"/>
      <c r="CG18" s="11"/>
      <c r="CH18" s="11"/>
      <c r="CI18" s="12"/>
      <c r="CJ18" s="10"/>
      <c r="CK18" s="11"/>
      <c r="CL18" s="11"/>
      <c r="CM18" s="12"/>
      <c r="CN18" s="10"/>
      <c r="CO18" s="11"/>
      <c r="CP18" s="11"/>
      <c r="CQ18" s="12"/>
      <c r="CR18" s="10"/>
      <c r="CS18" s="11"/>
      <c r="CT18" s="11"/>
      <c r="CU18" s="12"/>
      <c r="CV18" s="10"/>
      <c r="CW18" s="11"/>
      <c r="CX18" s="11"/>
      <c r="CY18" s="12"/>
      <c r="CZ18" s="10"/>
      <c r="DA18" s="11"/>
      <c r="DB18" s="11"/>
      <c r="DC18" s="12"/>
      <c r="DD18" s="10"/>
      <c r="DE18" s="11"/>
      <c r="DF18" s="11"/>
      <c r="DG18" s="12"/>
      <c r="DH18" s="10"/>
      <c r="DI18" s="11"/>
      <c r="DJ18" s="11"/>
      <c r="DK18" s="12"/>
      <c r="DL18" s="10"/>
      <c r="DM18" s="11"/>
      <c r="DN18" s="11"/>
      <c r="DO18" s="12"/>
      <c r="DP18" s="10"/>
      <c r="DQ18" s="11"/>
      <c r="DR18" s="11"/>
      <c r="DS18" s="12"/>
      <c r="DT18" s="10"/>
      <c r="DU18" s="11"/>
      <c r="DV18" s="11"/>
      <c r="DW18" s="12"/>
      <c r="DX18" s="10"/>
      <c r="DY18" s="11"/>
      <c r="DZ18" s="11"/>
      <c r="EA18" s="12"/>
      <c r="EB18" s="10"/>
      <c r="EC18" s="11"/>
      <c r="ED18" s="11"/>
      <c r="EE18" s="12"/>
      <c r="EF18" s="10"/>
      <c r="EG18" s="11"/>
      <c r="EH18" s="11"/>
      <c r="EI18" s="12"/>
      <c r="EJ18" s="10"/>
      <c r="EK18" s="11"/>
      <c r="EL18" s="11"/>
      <c r="EM18" s="12"/>
      <c r="EN18" s="10"/>
      <c r="EO18" s="11"/>
      <c r="EP18" s="11"/>
      <c r="EQ18" s="12"/>
      <c r="ER18" s="10"/>
      <c r="ES18" s="11"/>
      <c r="ET18" s="11"/>
      <c r="EU18" s="12"/>
      <c r="EV18" s="10"/>
      <c r="EW18" s="11"/>
      <c r="EX18" s="11"/>
      <c r="EY18" s="12"/>
      <c r="EZ18" s="10"/>
      <c r="FA18" s="11"/>
      <c r="FB18" s="11"/>
      <c r="FC18" s="12"/>
      <c r="FD18" s="10"/>
      <c r="FE18" s="11"/>
      <c r="FF18" s="11"/>
      <c r="FG18" s="12"/>
      <c r="FH18" s="10"/>
      <c r="FI18" s="11"/>
      <c r="FJ18" s="11"/>
      <c r="FK18" s="12"/>
      <c r="FL18" s="10"/>
      <c r="FM18" s="11"/>
      <c r="FN18" s="11"/>
      <c r="FO18" s="12"/>
      <c r="FP18" s="10"/>
      <c r="FQ18" s="11"/>
      <c r="FR18" s="11"/>
      <c r="FS18" s="12"/>
      <c r="FT18" s="10"/>
      <c r="FU18" s="11"/>
      <c r="FV18" s="11"/>
      <c r="FW18" s="12"/>
      <c r="FX18" s="10"/>
      <c r="FY18" s="11"/>
      <c r="FZ18" s="11"/>
      <c r="GA18" s="12"/>
      <c r="GB18" s="10"/>
      <c r="GC18" s="11"/>
      <c r="GD18" s="11"/>
      <c r="GE18" s="12"/>
      <c r="GF18" s="10"/>
      <c r="GG18" s="11"/>
      <c r="GH18" s="11"/>
      <c r="GI18" s="12"/>
      <c r="GJ18" s="10"/>
      <c r="GK18" s="11"/>
      <c r="GL18" s="11"/>
      <c r="GM18" s="12"/>
      <c r="GN18" s="10"/>
      <c r="GO18" s="11"/>
      <c r="GP18" s="11"/>
      <c r="GQ18" s="12"/>
      <c r="GR18" s="10"/>
      <c r="GS18" s="11"/>
      <c r="GT18" s="11"/>
      <c r="GU18" s="12"/>
      <c r="GV18" s="10"/>
      <c r="GW18" s="11"/>
      <c r="GX18" s="11"/>
      <c r="GY18" s="12"/>
      <c r="GZ18" s="10"/>
      <c r="HA18" s="11"/>
      <c r="HB18" s="11"/>
      <c r="HC18" s="12"/>
      <c r="HD18" s="10"/>
      <c r="HE18" s="11"/>
      <c r="HF18" s="11"/>
      <c r="HG18" s="12"/>
      <c r="HH18" s="10"/>
      <c r="HI18" s="11"/>
      <c r="HJ18" s="11"/>
    </row>
    <row r="19" spans="1:218" ht="30.75">
      <c r="A19" s="39" t="s">
        <v>91</v>
      </c>
      <c r="B19" s="27" t="s">
        <v>22</v>
      </c>
      <c r="C19" s="29">
        <v>1035105</v>
      </c>
      <c r="D19" s="9"/>
      <c r="E19" s="11"/>
      <c r="F19" s="11"/>
      <c r="G19" s="12"/>
      <c r="H19" s="10"/>
      <c r="I19" s="11"/>
      <c r="J19" s="11"/>
      <c r="K19" s="12"/>
      <c r="L19" s="10"/>
      <c r="M19" s="11"/>
      <c r="N19" s="11"/>
      <c r="O19" s="12"/>
      <c r="P19" s="10"/>
      <c r="Q19" s="11"/>
      <c r="R19" s="11"/>
      <c r="S19" s="12"/>
      <c r="T19" s="10"/>
      <c r="U19" s="11"/>
      <c r="V19" s="11"/>
      <c r="W19" s="12"/>
      <c r="X19" s="10"/>
      <c r="Y19" s="11"/>
      <c r="Z19" s="11"/>
      <c r="AA19" s="12"/>
      <c r="AB19" s="10"/>
      <c r="AC19" s="11"/>
      <c r="AD19" s="11"/>
      <c r="AE19" s="12"/>
      <c r="AF19" s="10"/>
      <c r="AG19" s="11"/>
      <c r="AH19" s="11"/>
      <c r="AI19" s="12"/>
      <c r="AJ19" s="10"/>
      <c r="AK19" s="11"/>
      <c r="AL19" s="11"/>
      <c r="AM19" s="12"/>
      <c r="AN19" s="10"/>
      <c r="AO19" s="11"/>
      <c r="AP19" s="11"/>
      <c r="AQ19" s="12"/>
      <c r="AR19" s="10"/>
      <c r="AS19" s="11"/>
      <c r="AT19" s="11"/>
      <c r="AU19" s="12"/>
      <c r="AV19" s="10"/>
      <c r="AW19" s="11"/>
      <c r="AX19" s="11"/>
      <c r="AY19" s="12"/>
      <c r="AZ19" s="10"/>
      <c r="BA19" s="11"/>
      <c r="BB19" s="11"/>
      <c r="BC19" s="12"/>
      <c r="BD19" s="10"/>
      <c r="BE19" s="11"/>
      <c r="BF19" s="11"/>
      <c r="BG19" s="12"/>
      <c r="BH19" s="10"/>
      <c r="BI19" s="11"/>
      <c r="BJ19" s="11"/>
      <c r="BK19" s="12"/>
      <c r="BL19" s="10"/>
      <c r="BM19" s="11"/>
      <c r="BN19" s="11"/>
      <c r="BO19" s="12"/>
      <c r="BP19" s="10"/>
      <c r="BQ19" s="11"/>
      <c r="BR19" s="11"/>
      <c r="BS19" s="12"/>
      <c r="BT19" s="10"/>
      <c r="BU19" s="11"/>
      <c r="BV19" s="11"/>
      <c r="BW19" s="12"/>
      <c r="BX19" s="10"/>
      <c r="BY19" s="11"/>
      <c r="BZ19" s="11"/>
      <c r="CA19" s="12"/>
      <c r="CB19" s="10"/>
      <c r="CC19" s="11"/>
      <c r="CD19" s="11"/>
      <c r="CE19" s="12"/>
      <c r="CF19" s="10"/>
      <c r="CG19" s="11"/>
      <c r="CH19" s="11"/>
      <c r="CI19" s="12"/>
      <c r="CJ19" s="10"/>
      <c r="CK19" s="11"/>
      <c r="CL19" s="11"/>
      <c r="CM19" s="12"/>
      <c r="CN19" s="10"/>
      <c r="CO19" s="11"/>
      <c r="CP19" s="11"/>
      <c r="CQ19" s="12"/>
      <c r="CR19" s="10"/>
      <c r="CS19" s="11"/>
      <c r="CT19" s="11"/>
      <c r="CU19" s="12"/>
      <c r="CV19" s="10"/>
      <c r="CW19" s="11"/>
      <c r="CX19" s="11"/>
      <c r="CY19" s="12"/>
      <c r="CZ19" s="10"/>
      <c r="DA19" s="11"/>
      <c r="DB19" s="11"/>
      <c r="DC19" s="12"/>
      <c r="DD19" s="10"/>
      <c r="DE19" s="11"/>
      <c r="DF19" s="11"/>
      <c r="DG19" s="12"/>
      <c r="DH19" s="10"/>
      <c r="DI19" s="11"/>
      <c r="DJ19" s="11"/>
      <c r="DK19" s="12"/>
      <c r="DL19" s="10"/>
      <c r="DM19" s="11"/>
      <c r="DN19" s="11"/>
      <c r="DO19" s="12"/>
      <c r="DP19" s="10"/>
      <c r="DQ19" s="11"/>
      <c r="DR19" s="11"/>
      <c r="DS19" s="12"/>
      <c r="DT19" s="10"/>
      <c r="DU19" s="11"/>
      <c r="DV19" s="11"/>
      <c r="DW19" s="12"/>
      <c r="DX19" s="10"/>
      <c r="DY19" s="11"/>
      <c r="DZ19" s="11"/>
      <c r="EA19" s="12"/>
      <c r="EB19" s="10"/>
      <c r="EC19" s="11"/>
      <c r="ED19" s="11"/>
      <c r="EE19" s="12"/>
      <c r="EF19" s="10"/>
      <c r="EG19" s="11"/>
      <c r="EH19" s="11"/>
      <c r="EI19" s="12"/>
      <c r="EJ19" s="10"/>
      <c r="EK19" s="11"/>
      <c r="EL19" s="11"/>
      <c r="EM19" s="12"/>
      <c r="EN19" s="10"/>
      <c r="EO19" s="11"/>
      <c r="EP19" s="11"/>
      <c r="EQ19" s="12"/>
      <c r="ER19" s="10"/>
      <c r="ES19" s="11"/>
      <c r="ET19" s="11"/>
      <c r="EU19" s="12"/>
      <c r="EV19" s="10"/>
      <c r="EW19" s="11"/>
      <c r="EX19" s="11"/>
      <c r="EY19" s="12"/>
      <c r="EZ19" s="10"/>
      <c r="FA19" s="11"/>
      <c r="FB19" s="11"/>
      <c r="FC19" s="12"/>
      <c r="FD19" s="10"/>
      <c r="FE19" s="11"/>
      <c r="FF19" s="11"/>
      <c r="FG19" s="12"/>
      <c r="FH19" s="10"/>
      <c r="FI19" s="11"/>
      <c r="FJ19" s="11"/>
      <c r="FK19" s="12"/>
      <c r="FL19" s="10"/>
      <c r="FM19" s="11"/>
      <c r="FN19" s="11"/>
      <c r="FO19" s="12"/>
      <c r="FP19" s="10"/>
      <c r="FQ19" s="11"/>
      <c r="FR19" s="11"/>
      <c r="FS19" s="12"/>
      <c r="FT19" s="10"/>
      <c r="FU19" s="11"/>
      <c r="FV19" s="11"/>
      <c r="FW19" s="12"/>
      <c r="FX19" s="10"/>
      <c r="FY19" s="11"/>
      <c r="FZ19" s="11"/>
      <c r="GA19" s="12"/>
      <c r="GB19" s="10"/>
      <c r="GC19" s="11"/>
      <c r="GD19" s="11"/>
      <c r="GE19" s="12"/>
      <c r="GF19" s="10"/>
      <c r="GG19" s="11"/>
      <c r="GH19" s="11"/>
      <c r="GI19" s="12"/>
      <c r="GJ19" s="10"/>
      <c r="GK19" s="11"/>
      <c r="GL19" s="11"/>
      <c r="GM19" s="12"/>
      <c r="GN19" s="10"/>
      <c r="GO19" s="11"/>
      <c r="GP19" s="11"/>
      <c r="GQ19" s="12"/>
      <c r="GR19" s="10"/>
      <c r="GS19" s="11"/>
      <c r="GT19" s="11"/>
      <c r="GU19" s="12"/>
      <c r="GV19" s="10"/>
      <c r="GW19" s="11"/>
      <c r="GX19" s="11"/>
      <c r="GY19" s="12"/>
      <c r="GZ19" s="10"/>
      <c r="HA19" s="11"/>
      <c r="HB19" s="11"/>
      <c r="HC19" s="12"/>
      <c r="HD19" s="10"/>
      <c r="HE19" s="11"/>
      <c r="HF19" s="11"/>
      <c r="HG19" s="12"/>
      <c r="HH19" s="10"/>
      <c r="HI19" s="11"/>
      <c r="HJ19" s="11"/>
    </row>
    <row r="20" spans="1:218" ht="30.75">
      <c r="A20" s="39" t="s">
        <v>92</v>
      </c>
      <c r="B20" s="27" t="s">
        <v>23</v>
      </c>
      <c r="C20" s="29">
        <v>654124</v>
      </c>
      <c r="D20" s="9"/>
      <c r="E20" s="11"/>
      <c r="F20" s="11"/>
      <c r="G20" s="12"/>
      <c r="H20" s="10"/>
      <c r="I20" s="11"/>
      <c r="J20" s="11"/>
      <c r="K20" s="12"/>
      <c r="L20" s="10"/>
      <c r="M20" s="11"/>
      <c r="N20" s="11"/>
      <c r="O20" s="12"/>
      <c r="P20" s="10"/>
      <c r="Q20" s="11"/>
      <c r="R20" s="11"/>
      <c r="S20" s="12"/>
      <c r="T20" s="10"/>
      <c r="U20" s="11"/>
      <c r="V20" s="11"/>
      <c r="W20" s="12"/>
      <c r="X20" s="10"/>
      <c r="Y20" s="11"/>
      <c r="Z20" s="11"/>
      <c r="AA20" s="12"/>
      <c r="AB20" s="10"/>
      <c r="AC20" s="11"/>
      <c r="AD20" s="11"/>
      <c r="AE20" s="12"/>
      <c r="AF20" s="10"/>
      <c r="AG20" s="11"/>
      <c r="AH20" s="11"/>
      <c r="AI20" s="12"/>
      <c r="AJ20" s="10"/>
      <c r="AK20" s="11"/>
      <c r="AL20" s="11"/>
      <c r="AM20" s="12"/>
      <c r="AN20" s="10"/>
      <c r="AO20" s="11"/>
      <c r="AP20" s="11"/>
      <c r="AQ20" s="12"/>
      <c r="AR20" s="10"/>
      <c r="AS20" s="11"/>
      <c r="AT20" s="11"/>
      <c r="AU20" s="12"/>
      <c r="AV20" s="10"/>
      <c r="AW20" s="11"/>
      <c r="AX20" s="11"/>
      <c r="AY20" s="12"/>
      <c r="AZ20" s="10"/>
      <c r="BA20" s="11"/>
      <c r="BB20" s="11"/>
      <c r="BC20" s="12"/>
      <c r="BD20" s="10"/>
      <c r="BE20" s="11"/>
      <c r="BF20" s="11"/>
      <c r="BG20" s="12"/>
      <c r="BH20" s="10"/>
      <c r="BI20" s="11"/>
      <c r="BJ20" s="11"/>
      <c r="BK20" s="12"/>
      <c r="BL20" s="10"/>
      <c r="BM20" s="11"/>
      <c r="BN20" s="11"/>
      <c r="BO20" s="12"/>
      <c r="BP20" s="10"/>
      <c r="BQ20" s="11"/>
      <c r="BR20" s="11"/>
      <c r="BS20" s="12"/>
      <c r="BT20" s="10"/>
      <c r="BU20" s="11"/>
      <c r="BV20" s="11"/>
      <c r="BW20" s="12"/>
      <c r="BX20" s="10"/>
      <c r="BY20" s="11"/>
      <c r="BZ20" s="11"/>
      <c r="CA20" s="12"/>
      <c r="CB20" s="10"/>
      <c r="CC20" s="11"/>
      <c r="CD20" s="11"/>
      <c r="CE20" s="12"/>
      <c r="CF20" s="10"/>
      <c r="CG20" s="11"/>
      <c r="CH20" s="11"/>
      <c r="CI20" s="12"/>
      <c r="CJ20" s="10"/>
      <c r="CK20" s="11"/>
      <c r="CL20" s="11"/>
      <c r="CM20" s="12"/>
      <c r="CN20" s="10"/>
      <c r="CO20" s="11"/>
      <c r="CP20" s="11"/>
      <c r="CQ20" s="12"/>
      <c r="CR20" s="10"/>
      <c r="CS20" s="11"/>
      <c r="CT20" s="11"/>
      <c r="CU20" s="12"/>
      <c r="CV20" s="10"/>
      <c r="CW20" s="11"/>
      <c r="CX20" s="11"/>
      <c r="CY20" s="12"/>
      <c r="CZ20" s="10"/>
      <c r="DA20" s="11"/>
      <c r="DB20" s="11"/>
      <c r="DC20" s="12"/>
      <c r="DD20" s="10"/>
      <c r="DE20" s="11"/>
      <c r="DF20" s="11"/>
      <c r="DG20" s="12"/>
      <c r="DH20" s="10"/>
      <c r="DI20" s="11"/>
      <c r="DJ20" s="11"/>
      <c r="DK20" s="12"/>
      <c r="DL20" s="10"/>
      <c r="DM20" s="11"/>
      <c r="DN20" s="11"/>
      <c r="DO20" s="12"/>
      <c r="DP20" s="10"/>
      <c r="DQ20" s="11"/>
      <c r="DR20" s="11"/>
      <c r="DS20" s="12"/>
      <c r="DT20" s="10"/>
      <c r="DU20" s="11"/>
      <c r="DV20" s="11"/>
      <c r="DW20" s="12"/>
      <c r="DX20" s="10"/>
      <c r="DY20" s="11"/>
      <c r="DZ20" s="11"/>
      <c r="EA20" s="12"/>
      <c r="EB20" s="10"/>
      <c r="EC20" s="11"/>
      <c r="ED20" s="11"/>
      <c r="EE20" s="12"/>
      <c r="EF20" s="10"/>
      <c r="EG20" s="11"/>
      <c r="EH20" s="11"/>
      <c r="EI20" s="12"/>
      <c r="EJ20" s="10"/>
      <c r="EK20" s="11"/>
      <c r="EL20" s="11"/>
      <c r="EM20" s="12"/>
      <c r="EN20" s="10"/>
      <c r="EO20" s="11"/>
      <c r="EP20" s="11"/>
      <c r="EQ20" s="12"/>
      <c r="ER20" s="10"/>
      <c r="ES20" s="11"/>
      <c r="ET20" s="11"/>
      <c r="EU20" s="12"/>
      <c r="EV20" s="10"/>
      <c r="EW20" s="11"/>
      <c r="EX20" s="11"/>
      <c r="EY20" s="12"/>
      <c r="EZ20" s="10"/>
      <c r="FA20" s="11"/>
      <c r="FB20" s="11"/>
      <c r="FC20" s="12"/>
      <c r="FD20" s="10"/>
      <c r="FE20" s="11"/>
      <c r="FF20" s="11"/>
      <c r="FG20" s="12"/>
      <c r="FH20" s="10"/>
      <c r="FI20" s="11"/>
      <c r="FJ20" s="11"/>
      <c r="FK20" s="12"/>
      <c r="FL20" s="10"/>
      <c r="FM20" s="11"/>
      <c r="FN20" s="11"/>
      <c r="FO20" s="12"/>
      <c r="FP20" s="10"/>
      <c r="FQ20" s="11"/>
      <c r="FR20" s="11"/>
      <c r="FS20" s="12"/>
      <c r="FT20" s="10"/>
      <c r="FU20" s="11"/>
      <c r="FV20" s="11"/>
      <c r="FW20" s="12"/>
      <c r="FX20" s="10"/>
      <c r="FY20" s="11"/>
      <c r="FZ20" s="11"/>
      <c r="GA20" s="12"/>
      <c r="GB20" s="10"/>
      <c r="GC20" s="11"/>
      <c r="GD20" s="11"/>
      <c r="GE20" s="12"/>
      <c r="GF20" s="10"/>
      <c r="GG20" s="11"/>
      <c r="GH20" s="11"/>
      <c r="GI20" s="12"/>
      <c r="GJ20" s="10"/>
      <c r="GK20" s="11"/>
      <c r="GL20" s="11"/>
      <c r="GM20" s="12"/>
      <c r="GN20" s="10"/>
      <c r="GO20" s="11"/>
      <c r="GP20" s="11"/>
      <c r="GQ20" s="12"/>
      <c r="GR20" s="10"/>
      <c r="GS20" s="11"/>
      <c r="GT20" s="11"/>
      <c r="GU20" s="12"/>
      <c r="GV20" s="10"/>
      <c r="GW20" s="11"/>
      <c r="GX20" s="11"/>
      <c r="GY20" s="12"/>
      <c r="GZ20" s="10"/>
      <c r="HA20" s="11"/>
      <c r="HB20" s="11"/>
      <c r="HC20" s="12"/>
      <c r="HD20" s="10"/>
      <c r="HE20" s="11"/>
      <c r="HF20" s="11"/>
      <c r="HG20" s="12"/>
      <c r="HH20" s="10"/>
      <c r="HI20" s="11"/>
      <c r="HJ20" s="11"/>
    </row>
    <row r="21" spans="1:218" s="17" customFormat="1" ht="30.75">
      <c r="A21" s="39" t="s">
        <v>93</v>
      </c>
      <c r="B21" s="27" t="s">
        <v>24</v>
      </c>
      <c r="C21" s="29">
        <v>575424</v>
      </c>
      <c r="D21" s="13"/>
      <c r="E21" s="15"/>
      <c r="F21" s="15"/>
      <c r="G21" s="16"/>
      <c r="H21" s="14"/>
      <c r="I21" s="15"/>
      <c r="J21" s="15"/>
      <c r="K21" s="16"/>
      <c r="L21" s="14"/>
      <c r="M21" s="15"/>
      <c r="N21" s="15"/>
      <c r="O21" s="16"/>
      <c r="P21" s="14"/>
      <c r="Q21" s="15"/>
      <c r="R21" s="15"/>
      <c r="S21" s="16"/>
      <c r="T21" s="14"/>
      <c r="U21" s="15"/>
      <c r="V21" s="15"/>
      <c r="W21" s="16"/>
      <c r="X21" s="14"/>
      <c r="Y21" s="15"/>
      <c r="Z21" s="15"/>
      <c r="AA21" s="16"/>
      <c r="AB21" s="14"/>
      <c r="AC21" s="15"/>
      <c r="AD21" s="15"/>
      <c r="AE21" s="16"/>
      <c r="AF21" s="14"/>
      <c r="AG21" s="15"/>
      <c r="AH21" s="15"/>
      <c r="AI21" s="16"/>
      <c r="AJ21" s="14"/>
      <c r="AK21" s="15"/>
      <c r="AL21" s="15"/>
      <c r="AM21" s="16"/>
      <c r="AN21" s="14"/>
      <c r="AO21" s="15"/>
      <c r="AP21" s="15"/>
      <c r="AQ21" s="16"/>
      <c r="AR21" s="14"/>
      <c r="AS21" s="15"/>
      <c r="AT21" s="15"/>
      <c r="AU21" s="16"/>
      <c r="AV21" s="14"/>
      <c r="AW21" s="15"/>
      <c r="AX21" s="15"/>
      <c r="AY21" s="16"/>
      <c r="AZ21" s="14"/>
      <c r="BA21" s="15"/>
      <c r="BB21" s="15"/>
      <c r="BC21" s="16"/>
      <c r="BD21" s="14"/>
      <c r="BE21" s="15"/>
      <c r="BF21" s="15"/>
      <c r="BG21" s="16"/>
      <c r="BH21" s="14"/>
      <c r="BI21" s="15"/>
      <c r="BJ21" s="15"/>
      <c r="BK21" s="16"/>
      <c r="BL21" s="14"/>
      <c r="BM21" s="15"/>
      <c r="BN21" s="15"/>
      <c r="BO21" s="16"/>
      <c r="BP21" s="14"/>
      <c r="BQ21" s="15"/>
      <c r="BR21" s="15"/>
      <c r="BS21" s="16"/>
      <c r="BT21" s="14"/>
      <c r="BU21" s="15"/>
      <c r="BV21" s="15"/>
      <c r="BW21" s="16"/>
      <c r="BX21" s="14"/>
      <c r="BY21" s="15"/>
      <c r="BZ21" s="15"/>
      <c r="CA21" s="16"/>
      <c r="CB21" s="14"/>
      <c r="CC21" s="15"/>
      <c r="CD21" s="15"/>
      <c r="CE21" s="16"/>
      <c r="CF21" s="14"/>
      <c r="CG21" s="15"/>
      <c r="CH21" s="15"/>
      <c r="CI21" s="16"/>
      <c r="CJ21" s="14"/>
      <c r="CK21" s="15"/>
      <c r="CL21" s="15"/>
      <c r="CM21" s="16"/>
      <c r="CN21" s="14"/>
      <c r="CO21" s="15"/>
      <c r="CP21" s="15"/>
      <c r="CQ21" s="16"/>
      <c r="CR21" s="14"/>
      <c r="CS21" s="15"/>
      <c r="CT21" s="15"/>
      <c r="CU21" s="16"/>
      <c r="CV21" s="14"/>
      <c r="CW21" s="15"/>
      <c r="CX21" s="15"/>
      <c r="CY21" s="16"/>
      <c r="CZ21" s="14"/>
      <c r="DA21" s="15"/>
      <c r="DB21" s="15"/>
      <c r="DC21" s="16"/>
      <c r="DD21" s="14"/>
      <c r="DE21" s="15"/>
      <c r="DF21" s="15"/>
      <c r="DG21" s="16"/>
      <c r="DH21" s="14"/>
      <c r="DI21" s="15"/>
      <c r="DJ21" s="15"/>
      <c r="DK21" s="16"/>
      <c r="DL21" s="14"/>
      <c r="DM21" s="15"/>
      <c r="DN21" s="15"/>
      <c r="DO21" s="16"/>
      <c r="DP21" s="14"/>
      <c r="DQ21" s="15"/>
      <c r="DR21" s="15"/>
      <c r="DS21" s="16"/>
      <c r="DT21" s="14"/>
      <c r="DU21" s="15"/>
      <c r="DV21" s="15"/>
      <c r="DW21" s="16"/>
      <c r="DX21" s="14"/>
      <c r="DY21" s="15"/>
      <c r="DZ21" s="15"/>
      <c r="EA21" s="16"/>
      <c r="EB21" s="14"/>
      <c r="EC21" s="15"/>
      <c r="ED21" s="15"/>
      <c r="EE21" s="16"/>
      <c r="EF21" s="14"/>
      <c r="EG21" s="15"/>
      <c r="EH21" s="15"/>
      <c r="EI21" s="16"/>
      <c r="EJ21" s="14"/>
      <c r="EK21" s="15"/>
      <c r="EL21" s="15"/>
      <c r="EM21" s="16"/>
      <c r="EN21" s="14"/>
      <c r="EO21" s="15"/>
      <c r="EP21" s="15"/>
      <c r="EQ21" s="16"/>
      <c r="ER21" s="14"/>
      <c r="ES21" s="15"/>
      <c r="ET21" s="15"/>
      <c r="EU21" s="16"/>
      <c r="EV21" s="14"/>
      <c r="EW21" s="15"/>
      <c r="EX21" s="15"/>
      <c r="EY21" s="16"/>
      <c r="EZ21" s="14"/>
      <c r="FA21" s="15"/>
      <c r="FB21" s="15"/>
      <c r="FC21" s="16"/>
      <c r="FD21" s="14"/>
      <c r="FE21" s="15"/>
      <c r="FF21" s="15"/>
      <c r="FG21" s="16"/>
      <c r="FH21" s="14"/>
      <c r="FI21" s="15"/>
      <c r="FJ21" s="15"/>
      <c r="FK21" s="16"/>
      <c r="FL21" s="14"/>
      <c r="FM21" s="15"/>
      <c r="FN21" s="15"/>
      <c r="FO21" s="16"/>
      <c r="FP21" s="14"/>
      <c r="FQ21" s="15"/>
      <c r="FR21" s="15"/>
      <c r="FS21" s="16"/>
      <c r="FT21" s="14"/>
      <c r="FU21" s="15"/>
      <c r="FV21" s="15"/>
      <c r="FW21" s="16"/>
      <c r="FX21" s="14"/>
      <c r="FY21" s="15"/>
      <c r="FZ21" s="15"/>
      <c r="GA21" s="16"/>
      <c r="GB21" s="14"/>
      <c r="GC21" s="15"/>
      <c r="GD21" s="15"/>
      <c r="GE21" s="16"/>
      <c r="GF21" s="14"/>
      <c r="GG21" s="15"/>
      <c r="GH21" s="15"/>
      <c r="GI21" s="16"/>
      <c r="GJ21" s="14"/>
      <c r="GK21" s="15"/>
      <c r="GL21" s="15"/>
      <c r="GM21" s="16"/>
      <c r="GN21" s="14"/>
      <c r="GO21" s="15"/>
      <c r="GP21" s="15"/>
      <c r="GQ21" s="16"/>
      <c r="GR21" s="14"/>
      <c r="GS21" s="15"/>
      <c r="GT21" s="15"/>
      <c r="GU21" s="16"/>
      <c r="GV21" s="14"/>
      <c r="GW21" s="15"/>
      <c r="GX21" s="15"/>
      <c r="GY21" s="16"/>
      <c r="GZ21" s="14"/>
      <c r="HA21" s="15"/>
      <c r="HB21" s="15"/>
      <c r="HC21" s="16"/>
      <c r="HD21" s="14"/>
      <c r="HE21" s="15"/>
      <c r="HF21" s="15"/>
      <c r="HG21" s="16"/>
      <c r="HH21" s="14"/>
      <c r="HI21" s="15"/>
      <c r="HJ21" s="15"/>
    </row>
    <row r="22" spans="1:218" s="17" customFormat="1" ht="30.75">
      <c r="A22" s="39" t="s">
        <v>94</v>
      </c>
      <c r="B22" s="27" t="s">
        <v>25</v>
      </c>
      <c r="C22" s="29">
        <v>49055</v>
      </c>
      <c r="D22" s="13"/>
      <c r="E22" s="15"/>
      <c r="F22" s="15"/>
      <c r="G22" s="16"/>
      <c r="H22" s="14"/>
      <c r="I22" s="15"/>
      <c r="J22" s="15"/>
      <c r="K22" s="16"/>
      <c r="L22" s="14"/>
      <c r="M22" s="15"/>
      <c r="N22" s="15"/>
      <c r="O22" s="16"/>
      <c r="P22" s="14"/>
      <c r="Q22" s="15"/>
      <c r="R22" s="15"/>
      <c r="S22" s="16"/>
      <c r="T22" s="14"/>
      <c r="U22" s="15"/>
      <c r="V22" s="15"/>
      <c r="W22" s="16"/>
      <c r="X22" s="14"/>
      <c r="Y22" s="15"/>
      <c r="Z22" s="15"/>
      <c r="AA22" s="16"/>
      <c r="AB22" s="14"/>
      <c r="AC22" s="15"/>
      <c r="AD22" s="15"/>
      <c r="AE22" s="16"/>
      <c r="AF22" s="14"/>
      <c r="AG22" s="15"/>
      <c r="AH22" s="15"/>
      <c r="AI22" s="16"/>
      <c r="AJ22" s="14"/>
      <c r="AK22" s="15"/>
      <c r="AL22" s="15"/>
      <c r="AM22" s="16"/>
      <c r="AN22" s="14"/>
      <c r="AO22" s="15"/>
      <c r="AP22" s="15"/>
      <c r="AQ22" s="16"/>
      <c r="AR22" s="14"/>
      <c r="AS22" s="15"/>
      <c r="AT22" s="15"/>
      <c r="AU22" s="16"/>
      <c r="AV22" s="14"/>
      <c r="AW22" s="15"/>
      <c r="AX22" s="15"/>
      <c r="AY22" s="16"/>
      <c r="AZ22" s="14"/>
      <c r="BA22" s="15"/>
      <c r="BB22" s="15"/>
      <c r="BC22" s="16"/>
      <c r="BD22" s="14"/>
      <c r="BE22" s="15"/>
      <c r="BF22" s="15"/>
      <c r="BG22" s="16"/>
      <c r="BH22" s="14"/>
      <c r="BI22" s="15"/>
      <c r="BJ22" s="15"/>
      <c r="BK22" s="16"/>
      <c r="BL22" s="14"/>
      <c r="BM22" s="15"/>
      <c r="BN22" s="15"/>
      <c r="BO22" s="16"/>
      <c r="BP22" s="14"/>
      <c r="BQ22" s="15"/>
      <c r="BR22" s="15"/>
      <c r="BS22" s="16"/>
      <c r="BT22" s="14"/>
      <c r="BU22" s="15"/>
      <c r="BV22" s="15"/>
      <c r="BW22" s="16"/>
      <c r="BX22" s="14"/>
      <c r="BY22" s="15"/>
      <c r="BZ22" s="15"/>
      <c r="CA22" s="16"/>
      <c r="CB22" s="14"/>
      <c r="CC22" s="15"/>
      <c r="CD22" s="15"/>
      <c r="CE22" s="16"/>
      <c r="CF22" s="14"/>
      <c r="CG22" s="15"/>
      <c r="CH22" s="15"/>
      <c r="CI22" s="16"/>
      <c r="CJ22" s="14"/>
      <c r="CK22" s="15"/>
      <c r="CL22" s="15"/>
      <c r="CM22" s="16"/>
      <c r="CN22" s="14"/>
      <c r="CO22" s="15"/>
      <c r="CP22" s="15"/>
      <c r="CQ22" s="16"/>
      <c r="CR22" s="14"/>
      <c r="CS22" s="15"/>
      <c r="CT22" s="15"/>
      <c r="CU22" s="16"/>
      <c r="CV22" s="14"/>
      <c r="CW22" s="15"/>
      <c r="CX22" s="15"/>
      <c r="CY22" s="16"/>
      <c r="CZ22" s="14"/>
      <c r="DA22" s="15"/>
      <c r="DB22" s="15"/>
      <c r="DC22" s="16"/>
      <c r="DD22" s="14"/>
      <c r="DE22" s="15"/>
      <c r="DF22" s="15"/>
      <c r="DG22" s="16"/>
      <c r="DH22" s="14"/>
      <c r="DI22" s="15"/>
      <c r="DJ22" s="15"/>
      <c r="DK22" s="16"/>
      <c r="DL22" s="14"/>
      <c r="DM22" s="15"/>
      <c r="DN22" s="15"/>
      <c r="DO22" s="16"/>
      <c r="DP22" s="14"/>
      <c r="DQ22" s="15"/>
      <c r="DR22" s="15"/>
      <c r="DS22" s="16"/>
      <c r="DT22" s="14"/>
      <c r="DU22" s="15"/>
      <c r="DV22" s="15"/>
      <c r="DW22" s="16"/>
      <c r="DX22" s="14"/>
      <c r="DY22" s="15"/>
      <c r="DZ22" s="15"/>
      <c r="EA22" s="16"/>
      <c r="EB22" s="14"/>
      <c r="EC22" s="15"/>
      <c r="ED22" s="15"/>
      <c r="EE22" s="16"/>
      <c r="EF22" s="14"/>
      <c r="EG22" s="15"/>
      <c r="EH22" s="15"/>
      <c r="EI22" s="16"/>
      <c r="EJ22" s="14"/>
      <c r="EK22" s="15"/>
      <c r="EL22" s="15"/>
      <c r="EM22" s="16"/>
      <c r="EN22" s="14"/>
      <c r="EO22" s="15"/>
      <c r="EP22" s="15"/>
      <c r="EQ22" s="16"/>
      <c r="ER22" s="14"/>
      <c r="ES22" s="15"/>
      <c r="ET22" s="15"/>
      <c r="EU22" s="16"/>
      <c r="EV22" s="14"/>
      <c r="EW22" s="15"/>
      <c r="EX22" s="15"/>
      <c r="EY22" s="16"/>
      <c r="EZ22" s="14"/>
      <c r="FA22" s="15"/>
      <c r="FB22" s="15"/>
      <c r="FC22" s="16"/>
      <c r="FD22" s="14"/>
      <c r="FE22" s="15"/>
      <c r="FF22" s="15"/>
      <c r="FG22" s="16"/>
      <c r="FH22" s="14"/>
      <c r="FI22" s="15"/>
      <c r="FJ22" s="15"/>
      <c r="FK22" s="16"/>
      <c r="FL22" s="14"/>
      <c r="FM22" s="15"/>
      <c r="FN22" s="15"/>
      <c r="FO22" s="16"/>
      <c r="FP22" s="14"/>
      <c r="FQ22" s="15"/>
      <c r="FR22" s="15"/>
      <c r="FS22" s="16"/>
      <c r="FT22" s="14"/>
      <c r="FU22" s="15"/>
      <c r="FV22" s="15"/>
      <c r="FW22" s="16"/>
      <c r="FX22" s="14"/>
      <c r="FY22" s="15"/>
      <c r="FZ22" s="15"/>
      <c r="GA22" s="16"/>
      <c r="GB22" s="14"/>
      <c r="GC22" s="15"/>
      <c r="GD22" s="15"/>
      <c r="GE22" s="16"/>
      <c r="GF22" s="14"/>
      <c r="GG22" s="15"/>
      <c r="GH22" s="15"/>
      <c r="GI22" s="16"/>
      <c r="GJ22" s="14"/>
      <c r="GK22" s="15"/>
      <c r="GL22" s="15"/>
      <c r="GM22" s="16"/>
      <c r="GN22" s="14"/>
      <c r="GO22" s="15"/>
      <c r="GP22" s="15"/>
      <c r="GQ22" s="16"/>
      <c r="GR22" s="14"/>
      <c r="GS22" s="15"/>
      <c r="GT22" s="15"/>
      <c r="GU22" s="16"/>
      <c r="GV22" s="14"/>
      <c r="GW22" s="15"/>
      <c r="GX22" s="15"/>
      <c r="GY22" s="16"/>
      <c r="GZ22" s="14"/>
      <c r="HA22" s="15"/>
      <c r="HB22" s="15"/>
      <c r="HC22" s="16"/>
      <c r="HD22" s="14"/>
      <c r="HE22" s="15"/>
      <c r="HF22" s="15"/>
      <c r="HG22" s="16"/>
      <c r="HH22" s="14"/>
      <c r="HI22" s="15"/>
      <c r="HJ22" s="15"/>
    </row>
    <row r="23" spans="1:4" s="6" customFormat="1" ht="30.75">
      <c r="A23" s="39" t="s">
        <v>95</v>
      </c>
      <c r="B23" s="27" t="s">
        <v>26</v>
      </c>
      <c r="C23" s="29">
        <v>1204913</v>
      </c>
      <c r="D23" s="1"/>
    </row>
    <row r="24" spans="1:4" s="6" customFormat="1" ht="30.75">
      <c r="A24" s="39" t="s">
        <v>96</v>
      </c>
      <c r="B24" s="27" t="s">
        <v>27</v>
      </c>
      <c r="C24" s="29">
        <v>36446</v>
      </c>
      <c r="D24" s="18"/>
    </row>
    <row r="25" spans="1:4" s="6" customFormat="1" ht="15">
      <c r="A25" s="39" t="s">
        <v>97</v>
      </c>
      <c r="B25" s="27" t="s">
        <v>28</v>
      </c>
      <c r="C25" s="29">
        <v>121616</v>
      </c>
      <c r="D25" s="18"/>
    </row>
    <row r="26" spans="1:4" s="6" customFormat="1" ht="15">
      <c r="A26" s="39" t="s">
        <v>98</v>
      </c>
      <c r="B26" s="27" t="s">
        <v>29</v>
      </c>
      <c r="C26" s="29"/>
      <c r="D26" s="18"/>
    </row>
    <row r="27" spans="1:4" s="6" customFormat="1" ht="30.75">
      <c r="A27" s="39" t="s">
        <v>99</v>
      </c>
      <c r="B27" s="27" t="s">
        <v>30</v>
      </c>
      <c r="C27" s="29">
        <v>622401</v>
      </c>
      <c r="D27" s="18"/>
    </row>
    <row r="28" spans="1:218" ht="62.25">
      <c r="A28" s="39" t="s">
        <v>100</v>
      </c>
      <c r="B28" s="27" t="s">
        <v>31</v>
      </c>
      <c r="C28" s="29">
        <v>64363</v>
      </c>
      <c r="D28" s="9"/>
      <c r="E28" s="11"/>
      <c r="F28" s="11"/>
      <c r="G28" s="12"/>
      <c r="H28" s="10"/>
      <c r="I28" s="11"/>
      <c r="J28" s="11"/>
      <c r="K28" s="12"/>
      <c r="L28" s="10"/>
      <c r="M28" s="11"/>
      <c r="N28" s="11"/>
      <c r="O28" s="12"/>
      <c r="P28" s="10"/>
      <c r="Q28" s="11"/>
      <c r="R28" s="11"/>
      <c r="S28" s="12"/>
      <c r="T28" s="10"/>
      <c r="U28" s="11"/>
      <c r="V28" s="11"/>
      <c r="W28" s="12"/>
      <c r="X28" s="10"/>
      <c r="Y28" s="11"/>
      <c r="Z28" s="11"/>
      <c r="AA28" s="12"/>
      <c r="AB28" s="10"/>
      <c r="AC28" s="11"/>
      <c r="AD28" s="11"/>
      <c r="AE28" s="12"/>
      <c r="AF28" s="10"/>
      <c r="AG28" s="11"/>
      <c r="AH28" s="11"/>
      <c r="AI28" s="12"/>
      <c r="AJ28" s="10"/>
      <c r="AK28" s="11"/>
      <c r="AL28" s="11"/>
      <c r="AM28" s="12"/>
      <c r="AN28" s="10"/>
      <c r="AO28" s="11"/>
      <c r="AP28" s="11"/>
      <c r="AQ28" s="12"/>
      <c r="AR28" s="10"/>
      <c r="AS28" s="11"/>
      <c r="AT28" s="11"/>
      <c r="AU28" s="12"/>
      <c r="AV28" s="10"/>
      <c r="AW28" s="11"/>
      <c r="AX28" s="11"/>
      <c r="AY28" s="12"/>
      <c r="AZ28" s="10"/>
      <c r="BA28" s="11"/>
      <c r="BB28" s="11"/>
      <c r="BC28" s="12"/>
      <c r="BD28" s="10"/>
      <c r="BE28" s="11"/>
      <c r="BF28" s="11"/>
      <c r="BG28" s="12"/>
      <c r="BH28" s="10"/>
      <c r="BI28" s="11"/>
      <c r="BJ28" s="11"/>
      <c r="BK28" s="12"/>
      <c r="BL28" s="10"/>
      <c r="BM28" s="11"/>
      <c r="BN28" s="11"/>
      <c r="BO28" s="12"/>
      <c r="BP28" s="10"/>
      <c r="BQ28" s="11"/>
      <c r="BR28" s="11"/>
      <c r="BS28" s="12"/>
      <c r="BT28" s="10"/>
      <c r="BU28" s="11"/>
      <c r="BV28" s="11"/>
      <c r="BW28" s="12"/>
      <c r="BX28" s="10"/>
      <c r="BY28" s="11"/>
      <c r="BZ28" s="11"/>
      <c r="CA28" s="12"/>
      <c r="CB28" s="10"/>
      <c r="CC28" s="11"/>
      <c r="CD28" s="11"/>
      <c r="CE28" s="12"/>
      <c r="CF28" s="10"/>
      <c r="CG28" s="11"/>
      <c r="CH28" s="11"/>
      <c r="CI28" s="12"/>
      <c r="CJ28" s="10"/>
      <c r="CK28" s="11"/>
      <c r="CL28" s="11"/>
      <c r="CM28" s="12"/>
      <c r="CN28" s="10"/>
      <c r="CO28" s="11"/>
      <c r="CP28" s="11"/>
      <c r="CQ28" s="12"/>
      <c r="CR28" s="10"/>
      <c r="CS28" s="11"/>
      <c r="CT28" s="11"/>
      <c r="CU28" s="12"/>
      <c r="CV28" s="10"/>
      <c r="CW28" s="11"/>
      <c r="CX28" s="11"/>
      <c r="CY28" s="12"/>
      <c r="CZ28" s="10"/>
      <c r="DA28" s="11"/>
      <c r="DB28" s="11"/>
      <c r="DC28" s="12"/>
      <c r="DD28" s="10"/>
      <c r="DE28" s="11"/>
      <c r="DF28" s="11"/>
      <c r="DG28" s="12"/>
      <c r="DH28" s="10"/>
      <c r="DI28" s="11"/>
      <c r="DJ28" s="11"/>
      <c r="DK28" s="12"/>
      <c r="DL28" s="10"/>
      <c r="DM28" s="11"/>
      <c r="DN28" s="11"/>
      <c r="DO28" s="12"/>
      <c r="DP28" s="10"/>
      <c r="DQ28" s="11"/>
      <c r="DR28" s="11"/>
      <c r="DS28" s="12"/>
      <c r="DT28" s="10"/>
      <c r="DU28" s="11"/>
      <c r="DV28" s="11"/>
      <c r="DW28" s="12"/>
      <c r="DX28" s="10"/>
      <c r="DY28" s="11"/>
      <c r="DZ28" s="11"/>
      <c r="EA28" s="12"/>
      <c r="EB28" s="10"/>
      <c r="EC28" s="11"/>
      <c r="ED28" s="11"/>
      <c r="EE28" s="12"/>
      <c r="EF28" s="10"/>
      <c r="EG28" s="11"/>
      <c r="EH28" s="11"/>
      <c r="EI28" s="12"/>
      <c r="EJ28" s="10"/>
      <c r="EK28" s="11"/>
      <c r="EL28" s="11"/>
      <c r="EM28" s="12"/>
      <c r="EN28" s="10"/>
      <c r="EO28" s="11"/>
      <c r="EP28" s="11"/>
      <c r="EQ28" s="12"/>
      <c r="ER28" s="10"/>
      <c r="ES28" s="11"/>
      <c r="ET28" s="11"/>
      <c r="EU28" s="12"/>
      <c r="EV28" s="10"/>
      <c r="EW28" s="11"/>
      <c r="EX28" s="11"/>
      <c r="EY28" s="12"/>
      <c r="EZ28" s="10"/>
      <c r="FA28" s="11"/>
      <c r="FB28" s="11"/>
      <c r="FC28" s="12"/>
      <c r="FD28" s="10"/>
      <c r="FE28" s="11"/>
      <c r="FF28" s="11"/>
      <c r="FG28" s="12"/>
      <c r="FH28" s="10"/>
      <c r="FI28" s="11"/>
      <c r="FJ28" s="11"/>
      <c r="FK28" s="12"/>
      <c r="FL28" s="10"/>
      <c r="FM28" s="11"/>
      <c r="FN28" s="11"/>
      <c r="FO28" s="12"/>
      <c r="FP28" s="10"/>
      <c r="FQ28" s="11"/>
      <c r="FR28" s="11"/>
      <c r="FS28" s="12"/>
      <c r="FT28" s="10"/>
      <c r="FU28" s="11"/>
      <c r="FV28" s="11"/>
      <c r="FW28" s="12"/>
      <c r="FX28" s="10"/>
      <c r="FY28" s="11"/>
      <c r="FZ28" s="11"/>
      <c r="GA28" s="12"/>
      <c r="GB28" s="10"/>
      <c r="GC28" s="11"/>
      <c r="GD28" s="11"/>
      <c r="GE28" s="12"/>
      <c r="GF28" s="10"/>
      <c r="GG28" s="11"/>
      <c r="GH28" s="11"/>
      <c r="GI28" s="12"/>
      <c r="GJ28" s="10"/>
      <c r="GK28" s="11"/>
      <c r="GL28" s="11"/>
      <c r="GM28" s="12"/>
      <c r="GN28" s="10"/>
      <c r="GO28" s="11"/>
      <c r="GP28" s="11"/>
      <c r="GQ28" s="12"/>
      <c r="GR28" s="10"/>
      <c r="GS28" s="11"/>
      <c r="GT28" s="11"/>
      <c r="GU28" s="12"/>
      <c r="GV28" s="10"/>
      <c r="GW28" s="11"/>
      <c r="GX28" s="11"/>
      <c r="GY28" s="12"/>
      <c r="GZ28" s="10"/>
      <c r="HA28" s="11"/>
      <c r="HB28" s="11"/>
      <c r="HC28" s="12"/>
      <c r="HD28" s="10"/>
      <c r="HE28" s="11"/>
      <c r="HF28" s="11"/>
      <c r="HG28" s="12"/>
      <c r="HH28" s="10"/>
      <c r="HI28" s="11"/>
      <c r="HJ28" s="11"/>
    </row>
    <row r="29" spans="1:4" s="6" customFormat="1" ht="15">
      <c r="A29" s="39" t="s">
        <v>101</v>
      </c>
      <c r="B29" s="27" t="s">
        <v>32</v>
      </c>
      <c r="C29" s="29">
        <v>136836</v>
      </c>
      <c r="D29" s="18"/>
    </row>
    <row r="30" spans="1:4" s="6" customFormat="1" ht="6" customHeight="1">
      <c r="A30" s="45"/>
      <c r="B30" s="3"/>
      <c r="C30" s="28"/>
      <c r="D30" s="18"/>
    </row>
    <row r="31" spans="1:4" s="6" customFormat="1" ht="15">
      <c r="A31" s="41" t="s">
        <v>102</v>
      </c>
      <c r="B31" s="3" t="s">
        <v>34</v>
      </c>
      <c r="C31" s="30">
        <f>SUM(C32+C65+C68)</f>
        <v>12561495</v>
      </c>
      <c r="D31" s="18"/>
    </row>
    <row r="32" spans="1:4" ht="15">
      <c r="A32" s="41" t="s">
        <v>103</v>
      </c>
      <c r="B32" s="4" t="s">
        <v>36</v>
      </c>
      <c r="C32" s="30">
        <f>SUM(C33+C42+C46+C47+C48+C50+C51+C53+C54+C55+C56+C57+C58+C59+C60+C61+C52+C62+C64+C63)</f>
        <v>8806808</v>
      </c>
      <c r="D32" s="6"/>
    </row>
    <row r="33" spans="1:3" s="17" customFormat="1" ht="30.75">
      <c r="A33" s="40" t="s">
        <v>2</v>
      </c>
      <c r="B33" s="20" t="s">
        <v>63</v>
      </c>
      <c r="C33" s="31">
        <f>SUM(C34:C41)</f>
        <v>2135966</v>
      </c>
    </row>
    <row r="34" spans="1:3" s="17" customFormat="1" ht="46.5">
      <c r="A34" s="46" t="s">
        <v>43</v>
      </c>
      <c r="B34" s="20" t="s">
        <v>51</v>
      </c>
      <c r="C34" s="31">
        <v>50000</v>
      </c>
    </row>
    <row r="35" spans="1:3" s="17" customFormat="1" ht="30.75">
      <c r="A35" s="46" t="s">
        <v>44</v>
      </c>
      <c r="B35" s="20" t="s">
        <v>52</v>
      </c>
      <c r="C35" s="31">
        <v>200000</v>
      </c>
    </row>
    <row r="36" spans="1:3" s="17" customFormat="1" ht="15">
      <c r="A36" s="46" t="s">
        <v>45</v>
      </c>
      <c r="B36" s="20" t="s">
        <v>53</v>
      </c>
      <c r="C36" s="31">
        <v>40010</v>
      </c>
    </row>
    <row r="37" spans="1:3" s="17" customFormat="1" ht="30.75">
      <c r="A37" s="46" t="s">
        <v>46</v>
      </c>
      <c r="B37" s="20" t="s">
        <v>54</v>
      </c>
      <c r="C37" s="31">
        <v>100000</v>
      </c>
    </row>
    <row r="38" spans="1:3" s="17" customFormat="1" ht="46.5">
      <c r="A38" s="46" t="s">
        <v>47</v>
      </c>
      <c r="B38" s="20" t="s">
        <v>78</v>
      </c>
      <c r="C38" s="31">
        <v>450000</v>
      </c>
    </row>
    <row r="39" spans="1:3" s="17" customFormat="1" ht="30.75">
      <c r="A39" s="46" t="s">
        <v>48</v>
      </c>
      <c r="B39" s="20" t="s">
        <v>55</v>
      </c>
      <c r="C39" s="31">
        <v>30000</v>
      </c>
    </row>
    <row r="40" spans="1:4" s="17" customFormat="1" ht="30.75">
      <c r="A40" s="46" t="s">
        <v>49</v>
      </c>
      <c r="B40" s="20" t="s">
        <v>75</v>
      </c>
      <c r="C40" s="31">
        <v>756636</v>
      </c>
      <c r="D40" s="21"/>
    </row>
    <row r="41" spans="1:4" s="17" customFormat="1" ht="46.5">
      <c r="A41" s="46" t="s">
        <v>50</v>
      </c>
      <c r="B41" s="20" t="s">
        <v>59</v>
      </c>
      <c r="C41" s="31">
        <v>509320</v>
      </c>
      <c r="D41" s="21"/>
    </row>
    <row r="42" spans="1:4" ht="30.75">
      <c r="A42" s="40" t="s">
        <v>6</v>
      </c>
      <c r="B42" s="20" t="s">
        <v>64</v>
      </c>
      <c r="C42" s="32">
        <f>SUM(C43:C45)</f>
        <v>940000</v>
      </c>
      <c r="D42" s="19"/>
    </row>
    <row r="43" spans="1:4" ht="15">
      <c r="A43" s="46" t="s">
        <v>43</v>
      </c>
      <c r="B43" s="20" t="s">
        <v>56</v>
      </c>
      <c r="C43" s="32">
        <v>590000</v>
      </c>
      <c r="D43" s="22"/>
    </row>
    <row r="44" spans="1:4" ht="30.75">
      <c r="A44" s="46" t="s">
        <v>44</v>
      </c>
      <c r="B44" s="20" t="s">
        <v>57</v>
      </c>
      <c r="C44" s="32">
        <v>150000</v>
      </c>
      <c r="D44" s="22"/>
    </row>
    <row r="45" spans="1:4" ht="15">
      <c r="A45" s="46" t="s">
        <v>45</v>
      </c>
      <c r="B45" s="20" t="s">
        <v>58</v>
      </c>
      <c r="C45" s="32">
        <v>200000</v>
      </c>
      <c r="D45" s="6"/>
    </row>
    <row r="46" spans="1:4" ht="30.75">
      <c r="A46" s="40" t="s">
        <v>7</v>
      </c>
      <c r="B46" s="20" t="s">
        <v>65</v>
      </c>
      <c r="C46" s="32">
        <v>125625</v>
      </c>
      <c r="D46" s="6"/>
    </row>
    <row r="47" spans="1:4" ht="46.5">
      <c r="A47" s="40" t="s">
        <v>16</v>
      </c>
      <c r="B47" s="20" t="s">
        <v>79</v>
      </c>
      <c r="C47" s="31">
        <v>50000</v>
      </c>
      <c r="D47" s="6"/>
    </row>
    <row r="48" spans="1:4" ht="30.75">
      <c r="A48" s="40" t="s">
        <v>8</v>
      </c>
      <c r="B48" s="20" t="s">
        <v>66</v>
      </c>
      <c r="C48" s="31">
        <v>605000</v>
      </c>
      <c r="D48" s="6"/>
    </row>
    <row r="49" spans="1:4" ht="15">
      <c r="A49" s="46" t="s">
        <v>43</v>
      </c>
      <c r="B49" s="20" t="s">
        <v>62</v>
      </c>
      <c r="C49" s="32">
        <v>225000</v>
      </c>
      <c r="D49" s="6"/>
    </row>
    <row r="50" spans="1:4" ht="30.75">
      <c r="A50" s="40" t="s">
        <v>0</v>
      </c>
      <c r="B50" s="20" t="s">
        <v>76</v>
      </c>
      <c r="C50" s="32">
        <v>450000</v>
      </c>
      <c r="D50" s="6"/>
    </row>
    <row r="51" spans="1:4" ht="30.75">
      <c r="A51" s="40" t="s">
        <v>1</v>
      </c>
      <c r="B51" s="20" t="s">
        <v>74</v>
      </c>
      <c r="C51" s="32">
        <v>450000</v>
      </c>
      <c r="D51" s="6"/>
    </row>
    <row r="52" spans="1:4" ht="46.5">
      <c r="A52" s="42" t="s">
        <v>9</v>
      </c>
      <c r="B52" s="20" t="s">
        <v>67</v>
      </c>
      <c r="C52" s="32">
        <v>270000</v>
      </c>
      <c r="D52" s="6"/>
    </row>
    <row r="53" spans="1:4" ht="30.75">
      <c r="A53" s="40" t="s">
        <v>10</v>
      </c>
      <c r="B53" s="23" t="s">
        <v>84</v>
      </c>
      <c r="C53" s="33">
        <v>684733</v>
      </c>
      <c r="D53" s="6"/>
    </row>
    <row r="54" spans="1:4" ht="30.75">
      <c r="A54" s="40" t="s">
        <v>11</v>
      </c>
      <c r="B54" s="20" t="s">
        <v>83</v>
      </c>
      <c r="C54" s="32">
        <v>300484</v>
      </c>
      <c r="D54" s="6"/>
    </row>
    <row r="55" spans="1:4" ht="30.75">
      <c r="A55" s="40" t="s">
        <v>3</v>
      </c>
      <c r="B55" s="20" t="s">
        <v>68</v>
      </c>
      <c r="C55" s="32">
        <v>50000</v>
      </c>
      <c r="D55" s="6"/>
    </row>
    <row r="56" spans="1:4" ht="30.75">
      <c r="A56" s="40" t="s">
        <v>4</v>
      </c>
      <c r="B56" s="20" t="s">
        <v>69</v>
      </c>
      <c r="C56" s="32">
        <v>50000</v>
      </c>
      <c r="D56" s="6"/>
    </row>
    <row r="57" spans="1:4" ht="15">
      <c r="A57" s="40" t="s">
        <v>12</v>
      </c>
      <c r="B57" s="20" t="s">
        <v>70</v>
      </c>
      <c r="C57" s="32">
        <v>80000</v>
      </c>
      <c r="D57" s="6"/>
    </row>
    <row r="58" spans="1:4" ht="30.75">
      <c r="A58" s="40" t="s">
        <v>13</v>
      </c>
      <c r="B58" s="20" t="s">
        <v>108</v>
      </c>
      <c r="C58" s="29">
        <v>55000</v>
      </c>
      <c r="D58" s="6"/>
    </row>
    <row r="59" spans="1:4" ht="30.75">
      <c r="A59" s="40" t="s">
        <v>14</v>
      </c>
      <c r="B59" s="24" t="s">
        <v>80</v>
      </c>
      <c r="C59" s="34">
        <v>380000</v>
      </c>
      <c r="D59" s="6"/>
    </row>
    <row r="60" spans="1:4" ht="30.75">
      <c r="A60" s="40" t="s">
        <v>15</v>
      </c>
      <c r="B60" s="20" t="s">
        <v>71</v>
      </c>
      <c r="C60" s="29">
        <v>50000</v>
      </c>
      <c r="D60" s="6"/>
    </row>
    <row r="61" spans="1:4" ht="30.75">
      <c r="A61" s="43" t="s">
        <v>17</v>
      </c>
      <c r="B61" s="20" t="s">
        <v>109</v>
      </c>
      <c r="C61" s="29">
        <v>300000</v>
      </c>
      <c r="D61" s="6"/>
    </row>
    <row r="62" spans="1:4" ht="30.75">
      <c r="A62" s="40" t="s">
        <v>18</v>
      </c>
      <c r="B62" s="51" t="s">
        <v>81</v>
      </c>
      <c r="C62" s="29">
        <v>100000</v>
      </c>
      <c r="D62" s="6"/>
    </row>
    <row r="63" spans="1:4" ht="30.75">
      <c r="A63" s="40" t="s">
        <v>60</v>
      </c>
      <c r="B63" s="20" t="s">
        <v>110</v>
      </c>
      <c r="C63" s="29">
        <v>30000</v>
      </c>
      <c r="D63" s="6"/>
    </row>
    <row r="64" spans="1:4" ht="62.25">
      <c r="A64" s="40" t="s">
        <v>107</v>
      </c>
      <c r="B64" s="20" t="s">
        <v>111</v>
      </c>
      <c r="C64" s="29">
        <v>1700000</v>
      </c>
      <c r="D64" s="6"/>
    </row>
    <row r="65" spans="1:3" ht="15">
      <c r="A65" s="41" t="s">
        <v>104</v>
      </c>
      <c r="B65" s="4" t="s">
        <v>35</v>
      </c>
      <c r="C65" s="30">
        <f>SUM(C66:C67)</f>
        <v>1542014</v>
      </c>
    </row>
    <row r="66" spans="1:4" ht="46.5">
      <c r="A66" s="40" t="s">
        <v>61</v>
      </c>
      <c r="B66" s="20" t="s">
        <v>72</v>
      </c>
      <c r="C66" s="32">
        <v>1122014</v>
      </c>
      <c r="D66" s="6"/>
    </row>
    <row r="67" spans="1:4" ht="46.5">
      <c r="A67" s="40" t="s">
        <v>6</v>
      </c>
      <c r="B67" s="20" t="s">
        <v>73</v>
      </c>
      <c r="C67" s="32">
        <v>420000</v>
      </c>
      <c r="D67" s="6"/>
    </row>
    <row r="68" spans="1:4" ht="31.5" thickBot="1">
      <c r="A68" s="52" t="s">
        <v>105</v>
      </c>
      <c r="B68" s="53" t="s">
        <v>106</v>
      </c>
      <c r="C68" s="54">
        <f>3912673-1700000</f>
        <v>2212673</v>
      </c>
      <c r="D68" s="6"/>
    </row>
    <row r="69" spans="1:4" ht="15">
      <c r="A69" s="6"/>
      <c r="B69" s="6"/>
      <c r="C69" s="19"/>
      <c r="D69" s="6"/>
    </row>
    <row r="70" spans="1:4" ht="15">
      <c r="A70" s="6"/>
      <c r="B70" s="6"/>
      <c r="C70" s="19"/>
      <c r="D70" s="6"/>
    </row>
    <row r="71" spans="1:4" ht="15">
      <c r="A71" s="6"/>
      <c r="B71" s="6"/>
      <c r="C71" s="19"/>
      <c r="D71" s="6"/>
    </row>
    <row r="72" spans="1:4" ht="15">
      <c r="A72" s="6"/>
      <c r="B72" s="6"/>
      <c r="C72" s="19"/>
      <c r="D72" s="6"/>
    </row>
    <row r="73" spans="1:4" ht="15">
      <c r="A73" s="6"/>
      <c r="B73" s="6"/>
      <c r="C73" s="19"/>
      <c r="D73" s="6"/>
    </row>
    <row r="74" spans="1:3" ht="15">
      <c r="A74" s="6"/>
      <c r="B74" s="6"/>
      <c r="C74" s="19"/>
    </row>
    <row r="75" spans="1:3" ht="15">
      <c r="A75" s="6"/>
      <c r="B75" s="6"/>
      <c r="C75" s="19"/>
    </row>
    <row r="76" spans="1:3" ht="15">
      <c r="A76" s="8"/>
      <c r="B76" s="6"/>
      <c r="C76" s="19"/>
    </row>
    <row r="77" spans="1:3" ht="15">
      <c r="A77" s="8"/>
      <c r="C77" s="25"/>
    </row>
    <row r="78" spans="1:3" ht="15">
      <c r="A78" s="8"/>
      <c r="C78" s="25"/>
    </row>
    <row r="79" spans="1:3" ht="15">
      <c r="A79" s="8"/>
      <c r="C79" s="25"/>
    </row>
    <row r="80" spans="1:3" ht="15">
      <c r="A80" s="8"/>
      <c r="C80" s="25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</sheetData>
  <sheetProtection/>
  <mergeCells count="6">
    <mergeCell ref="A11:C11"/>
    <mergeCell ref="A1:C1"/>
    <mergeCell ref="A2:C2"/>
    <mergeCell ref="A3:C3"/>
    <mergeCell ref="A4:C4"/>
    <mergeCell ref="A5:C5"/>
  </mergeCells>
  <printOptions horizontalCentered="1"/>
  <pageMargins left="0.7874015748031497" right="0.3937007874015748" top="0.6299212598425197" bottom="0.3937007874015748" header="0" footer="0"/>
  <pageSetup firstPageNumber="141" useFirstPageNumber="1" horizontalDpi="600" verticalDpi="600" orientation="portrait" paperSize="9" scale="84" r:id="rId1"/>
  <headerFooter alignWithMargins="0">
    <oddHeader>&amp;C&amp;P</oddHeader>
  </headerFooter>
  <rowBreaks count="1" manualBreakCount="1">
    <brk id="3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2023-03-29T10:57:31Z</cp:lastPrinted>
  <dcterms:created xsi:type="dcterms:W3CDTF">1996-10-08T23:32:33Z</dcterms:created>
  <dcterms:modified xsi:type="dcterms:W3CDTF">2023-03-29T10:57:32Z</dcterms:modified>
  <cp:category/>
  <cp:version/>
  <cp:contentType/>
  <cp:contentStatus/>
</cp:coreProperties>
</file>