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03 март\23 марта\Законы\Закон № 2022 п. 868 (Б23-10)\Приложения к Закону\"/>
    </mc:Choice>
  </mc:AlternateContent>
  <bookViews>
    <workbookView xWindow="-120" yWindow="-120" windowWidth="29040" windowHeight="15840"/>
  </bookViews>
  <sheets>
    <sheet name="Приложение 2.32 (868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C25" i="1"/>
  <c r="C24" i="1" s="1"/>
  <c r="C21" i="1"/>
  <c r="C20" i="1"/>
  <c r="C19" i="1"/>
  <c r="C16" i="1"/>
  <c r="C14" i="1" s="1"/>
  <c r="C18" i="1" l="1"/>
  <c r="C17" i="1" s="1"/>
  <c r="C28" i="1" s="1"/>
</calcChain>
</file>

<file path=xl/sharedStrings.xml><?xml version="1.0" encoding="utf-8"?>
<sst xmlns="http://schemas.openxmlformats.org/spreadsheetml/2006/main" count="35" uniqueCount="32">
  <si>
    <t>№ п/п</t>
  </si>
  <si>
    <t>Наименование мероприятий</t>
  </si>
  <si>
    <t xml:space="preserve">Сумма,                 руб. </t>
  </si>
  <si>
    <t>1.</t>
  </si>
  <si>
    <t>2.</t>
  </si>
  <si>
    <t>Итого</t>
  </si>
  <si>
    <t>Реконструкция и строительство сетей и сооружений водоснабжения и водоотведения</t>
  </si>
  <si>
    <t>2.1.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</si>
  <si>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</si>
  <si>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</si>
  <si>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</si>
  <si>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 xml:space="preserve"> к Закону Приднестровской Молдавской Республики</t>
  </si>
  <si>
    <t xml:space="preserve">  "О республиканском бюджете на 2023 год"</t>
  </si>
  <si>
    <t>Головное предприятие (г. Тирасполь, г. Слободзея, г. Днестровск )</t>
  </si>
  <si>
    <t>к Закону Приднестровской Молдавской Республики</t>
  </si>
  <si>
    <t>Приложение № 2.32</t>
  </si>
  <si>
    <t>Покрытие дефицита денежных средств на выплату заработной платы</t>
  </si>
  <si>
    <t>Операционная деятельность</t>
  </si>
  <si>
    <t xml:space="preserve">Инвестиционная программа </t>
  </si>
  <si>
    <t>1.1.</t>
  </si>
  <si>
    <t>1.2.</t>
  </si>
  <si>
    <t>2.2.</t>
  </si>
  <si>
    <t>2.3.</t>
  </si>
  <si>
    <t>2.4.</t>
  </si>
  <si>
    <t xml:space="preserve">Приобретение специального транспорта </t>
  </si>
  <si>
    <t>Приобретение насосного оборудования, механизмов</t>
  </si>
  <si>
    <t>Модернизация водозаборных зон</t>
  </si>
  <si>
    <t>филиал Бендеры</t>
  </si>
  <si>
    <t>филиал Каменка</t>
  </si>
  <si>
    <t xml:space="preserve">Оплата электрической энергии в соответствии с подпунктом а)                                                                       пункта 5 Приложения № 4 Постановления Правительства Приднестровской Молдавской Республики от 2 июня 2017 г. № 129 </t>
  </si>
  <si>
    <t>Приложение № 22</t>
  </si>
  <si>
    <t>Мероприятия по распределению компенсации государственной поддержки                                                                                           населению – бытовым потребителям в виде понижения стоимости потребленных коммунальных услуг государственным унитарным предприятием "Водоснабжение и водоотведение"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</si>
</sst>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3" fontId="1" fillId="0" borderId="4" xfId="0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"/>
  <sheetViews>
    <sheetView tabSelected="1" zoomScale="80" zoomScaleNormal="80" workbookViewId="0">
      <pane xSplit="3" ySplit="13" topLeftCell="D18" activePane="bottomRight" state="frozenSplit"/>
      <selection pane="topRight" activeCell="I1" sqref="I1"/>
      <selection pane="bottomLeft" activeCell="A13" sqref="A13"/>
      <selection pane="bottomRight" activeCell="A12" sqref="A12"/>
    </sheetView>
  </sheetViews>
  <sheetFormatPr defaultColWidth="9.109375" defaultRowHeight="18" x14ac:dyDescent="0.35"/>
  <cols>
    <col min="1" max="1" width="5" style="2" customWidth="1"/>
    <col min="2" max="2" width="78.21875" style="2" customWidth="1"/>
    <col min="3" max="3" width="14.6640625" style="2" customWidth="1"/>
    <col min="4" max="16384" width="9.109375" style="2"/>
  </cols>
  <sheetData>
    <row r="1" spans="1:3" x14ac:dyDescent="0.35">
      <c r="A1" s="1"/>
      <c r="B1" s="29" t="s">
        <v>30</v>
      </c>
      <c r="C1" s="29"/>
    </row>
    <row r="2" spans="1:3" x14ac:dyDescent="0.35">
      <c r="A2" s="1"/>
      <c r="B2" s="29" t="s">
        <v>14</v>
      </c>
      <c r="C2" s="29"/>
    </row>
    <row r="3" spans="1:3" x14ac:dyDescent="0.35">
      <c r="A3" s="29" t="s">
        <v>8</v>
      </c>
      <c r="B3" s="29"/>
      <c r="C3" s="29"/>
    </row>
    <row r="4" spans="1:3" x14ac:dyDescent="0.35">
      <c r="A4" s="1"/>
      <c r="B4" s="29" t="s">
        <v>9</v>
      </c>
      <c r="C4" s="29"/>
    </row>
    <row r="5" spans="1:3" x14ac:dyDescent="0.35">
      <c r="A5" s="1"/>
      <c r="B5" s="29" t="s">
        <v>10</v>
      </c>
      <c r="C5" s="29"/>
    </row>
    <row r="6" spans="1:3" x14ac:dyDescent="0.35">
      <c r="A6" s="1"/>
      <c r="B6" s="1"/>
      <c r="C6" s="1"/>
    </row>
    <row r="7" spans="1:3" x14ac:dyDescent="0.35">
      <c r="A7" s="1"/>
      <c r="B7" s="29" t="s">
        <v>15</v>
      </c>
      <c r="C7" s="29"/>
    </row>
    <row r="8" spans="1:3" x14ac:dyDescent="0.35">
      <c r="A8" s="1"/>
      <c r="B8" s="29" t="s">
        <v>11</v>
      </c>
      <c r="C8" s="29"/>
    </row>
    <row r="9" spans="1:3" x14ac:dyDescent="0.35">
      <c r="A9" s="1"/>
      <c r="B9" s="29" t="s">
        <v>12</v>
      </c>
      <c r="C9" s="29"/>
    </row>
    <row r="11" spans="1:3" ht="88.5" customHeight="1" x14ac:dyDescent="0.35">
      <c r="A11" s="28" t="s">
        <v>31</v>
      </c>
      <c r="B11" s="28"/>
      <c r="C11" s="28"/>
    </row>
    <row r="12" spans="1:3" ht="18.600000000000001" thickBot="1" x14ac:dyDescent="0.4">
      <c r="C12" s="3"/>
    </row>
    <row r="13" spans="1:3" ht="35.4" thickBot="1" x14ac:dyDescent="0.4">
      <c r="A13" s="9" t="s">
        <v>0</v>
      </c>
      <c r="B13" s="10" t="s">
        <v>1</v>
      </c>
      <c r="C13" s="11" t="s">
        <v>2</v>
      </c>
    </row>
    <row r="14" spans="1:3" ht="26.25" customHeight="1" x14ac:dyDescent="0.35">
      <c r="A14" s="12" t="s">
        <v>3</v>
      </c>
      <c r="B14" s="13" t="s">
        <v>17</v>
      </c>
      <c r="C14" s="14">
        <f>SUM(C15:C16)</f>
        <v>12750900.59214393</v>
      </c>
    </row>
    <row r="15" spans="1:3" ht="54" x14ac:dyDescent="0.35">
      <c r="A15" s="15" t="s">
        <v>19</v>
      </c>
      <c r="B15" s="4" t="s">
        <v>29</v>
      </c>
      <c r="C15" s="16">
        <v>4595725.5921439296</v>
      </c>
    </row>
    <row r="16" spans="1:3" ht="36.6" thickBot="1" x14ac:dyDescent="0.4">
      <c r="A16" s="17" t="s">
        <v>20</v>
      </c>
      <c r="B16" s="18" t="s">
        <v>16</v>
      </c>
      <c r="C16" s="19">
        <f>12756750-4601575</f>
        <v>8155175</v>
      </c>
    </row>
    <row r="17" spans="1:3" ht="26.25" customHeight="1" x14ac:dyDescent="0.35">
      <c r="A17" s="12" t="s">
        <v>4</v>
      </c>
      <c r="B17" s="20" t="s">
        <v>18</v>
      </c>
      <c r="C17" s="14">
        <f>C18+C22+C23+C24</f>
        <v>35249099.630000003</v>
      </c>
    </row>
    <row r="18" spans="1:3" ht="26.25" customHeight="1" x14ac:dyDescent="0.35">
      <c r="A18" s="15" t="s">
        <v>7</v>
      </c>
      <c r="B18" s="5" t="s">
        <v>24</v>
      </c>
      <c r="C18" s="21">
        <f>SUM(C19:C21)</f>
        <v>9569742.6300000008</v>
      </c>
    </row>
    <row r="19" spans="1:3" ht="39.6" customHeight="1" x14ac:dyDescent="0.35">
      <c r="A19" s="15"/>
      <c r="B19" s="6" t="s">
        <v>13</v>
      </c>
      <c r="C19" s="16">
        <f>2040160.8+3449260.23</f>
        <v>5489421.0300000003</v>
      </c>
    </row>
    <row r="20" spans="1:3" ht="26.25" customHeight="1" x14ac:dyDescent="0.35">
      <c r="A20" s="15"/>
      <c r="B20" s="6" t="s">
        <v>27</v>
      </c>
      <c r="C20" s="16">
        <f>2040160.8</f>
        <v>2040160.8</v>
      </c>
    </row>
    <row r="21" spans="1:3" ht="26.25" customHeight="1" x14ac:dyDescent="0.35">
      <c r="A21" s="15"/>
      <c r="B21" s="6" t="s">
        <v>28</v>
      </c>
      <c r="C21" s="16">
        <f>2040160.8</f>
        <v>2040160.8</v>
      </c>
    </row>
    <row r="22" spans="1:3" ht="26.25" customHeight="1" x14ac:dyDescent="0.35">
      <c r="A22" s="15" t="s">
        <v>21</v>
      </c>
      <c r="B22" s="7" t="s">
        <v>25</v>
      </c>
      <c r="C22" s="21">
        <v>2959575</v>
      </c>
    </row>
    <row r="23" spans="1:3" ht="26.25" customHeight="1" x14ac:dyDescent="0.35">
      <c r="A23" s="15" t="s">
        <v>22</v>
      </c>
      <c r="B23" s="7" t="s">
        <v>26</v>
      </c>
      <c r="C23" s="21">
        <v>1781287</v>
      </c>
    </row>
    <row r="24" spans="1:3" ht="34.799999999999997" x14ac:dyDescent="0.35">
      <c r="A24" s="15" t="s">
        <v>23</v>
      </c>
      <c r="B24" s="8" t="s">
        <v>6</v>
      </c>
      <c r="C24" s="21">
        <f>SUM(C25:C27)</f>
        <v>20938495</v>
      </c>
    </row>
    <row r="25" spans="1:3" ht="26.25" customHeight="1" x14ac:dyDescent="0.35">
      <c r="A25" s="22"/>
      <c r="B25" s="6" t="s">
        <v>13</v>
      </c>
      <c r="C25" s="16">
        <f>3218736+4601575</f>
        <v>7820311</v>
      </c>
    </row>
    <row r="26" spans="1:3" ht="26.25" customHeight="1" x14ac:dyDescent="0.35">
      <c r="A26" s="22"/>
      <c r="B26" s="6" t="s">
        <v>27</v>
      </c>
      <c r="C26" s="16">
        <f>8008184+5000000</f>
        <v>13008184</v>
      </c>
    </row>
    <row r="27" spans="1:3" ht="26.25" customHeight="1" thickBot="1" x14ac:dyDescent="0.4">
      <c r="A27" s="23"/>
      <c r="B27" s="24" t="s">
        <v>28</v>
      </c>
      <c r="C27" s="19">
        <v>110000</v>
      </c>
    </row>
    <row r="28" spans="1:3" ht="26.25" customHeight="1" thickBot="1" x14ac:dyDescent="0.4">
      <c r="A28" s="26" t="s">
        <v>5</v>
      </c>
      <c r="B28" s="27"/>
      <c r="C28" s="25">
        <f>C17+C14</f>
        <v>48000000.222143933</v>
      </c>
    </row>
  </sheetData>
  <mergeCells count="10">
    <mergeCell ref="A28:B28"/>
    <mergeCell ref="A11:C11"/>
    <mergeCell ref="B8:C8"/>
    <mergeCell ref="B9:C9"/>
    <mergeCell ref="B1:C1"/>
    <mergeCell ref="B2:C2"/>
    <mergeCell ref="A3:C3"/>
    <mergeCell ref="B4:C4"/>
    <mergeCell ref="B5:C5"/>
    <mergeCell ref="B7:C7"/>
  </mergeCells>
  <pageMargins left="0.70866141732283472" right="0.39370078740157483" top="0.74803149606299213" bottom="0.43307086614173229" header="0.31496062992125984" footer="0.31496062992125984"/>
  <pageSetup paperSize="9" scale="93" firstPageNumber="179" fitToHeight="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2.32 (868)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ЭиФ</dc:creator>
  <cp:lastModifiedBy>Дротенко Оксана Александровна</cp:lastModifiedBy>
  <cp:lastPrinted>2023-03-29T11:09:38Z</cp:lastPrinted>
  <dcterms:created xsi:type="dcterms:W3CDTF">2023-03-07T05:37:08Z</dcterms:created>
  <dcterms:modified xsi:type="dcterms:W3CDTF">2023-03-29T11:09:39Z</dcterms:modified>
</cp:coreProperties>
</file>