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7  п. 1208 (Б23-36) (VII)\Приложения\"/>
    </mc:Choice>
  </mc:AlternateContent>
  <bookViews>
    <workbookView xWindow="-120" yWindow="-120" windowWidth="29040" windowHeight="15840"/>
  </bookViews>
  <sheets>
    <sheet name="Приложение 2.32 (1208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6" i="1"/>
  <c r="C15" i="1" l="1"/>
  <c r="C20" i="1" l="1"/>
  <c r="C19" i="1"/>
  <c r="C24" i="1" l="1"/>
  <c r="C23" i="1" s="1"/>
  <c r="C14" i="1" l="1"/>
  <c r="C18" i="1"/>
  <c r="C17" i="1" s="1"/>
  <c r="C31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<sst xmlns="http://schemas.openxmlformats.org/spreadsheetml/2006/main" count="40" uniqueCount="40">
  <si>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</si>
  <si>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мероприятий</t>
  </si>
  <si>
    <t xml:space="preserve">Сумма,                 руб. </t>
  </si>
  <si>
    <t>1.</t>
  </si>
  <si>
    <t>2.</t>
  </si>
  <si>
    <t>Итого</t>
  </si>
  <si>
    <t>2.1.</t>
  </si>
  <si>
    <t xml:space="preserve"> к Закону Приднестровской Молдавской Республики</t>
  </si>
  <si>
    <t xml:space="preserve">  "О республиканском бюджете на 2023 год"</t>
  </si>
  <si>
    <t>Головное предприятие (г. Тирасполь, г. Слободзея, г. Днестровск )</t>
  </si>
  <si>
    <t>Приложение № 2.32</t>
  </si>
  <si>
    <t>Покрытие дефицита денежных средств на выплату заработной платы</t>
  </si>
  <si>
    <t>Операционная деятельность</t>
  </si>
  <si>
    <t xml:space="preserve">Инвестиционная программа </t>
  </si>
  <si>
    <t>1.1.</t>
  </si>
  <si>
    <t>1.2.</t>
  </si>
  <si>
    <t>2.2.</t>
  </si>
  <si>
    <t>2.3.</t>
  </si>
  <si>
    <t>2.4.</t>
  </si>
  <si>
    <t>Мероприятия по распределению компенсации государственной поддержки населению – бытовым потребителям в виде понижения стоимости потребленных коммунальных услуг государственным унитарным предприятием «Водоснабжение и водоотведение» на 2023 год</t>
  </si>
  <si>
    <t>Приобретение насосного оборудования, механизмов</t>
  </si>
  <si>
    <t>Модернизация водозаборных зон</t>
  </si>
  <si>
    <t>филиал Бендеры</t>
  </si>
  <si>
    <t>филиал Каменка</t>
  </si>
  <si>
    <t>филиал Дубоссары</t>
  </si>
  <si>
    <t>филиал Григориополь</t>
  </si>
  <si>
    <t>филиал Рыбница</t>
  </si>
  <si>
    <t>2.5.</t>
  </si>
  <si>
    <t xml:space="preserve">Приобретение транспорта </t>
  </si>
  <si>
    <t>Реконструкция и строительство сетей и сооружений водоснабжения и водоотведения *</t>
  </si>
  <si>
    <t>специальный транспорт</t>
  </si>
  <si>
    <t>легковой транспорт</t>
  </si>
  <si>
    <t xml:space="preserve">Оплата электрической энергии в соответствии с подпунктом а) пункта 5 Приложения № 4 Постановления Правительства Приднестровской Молдавской Республики от 2 июня 2017 г. № 129 </t>
  </si>
  <si>
    <t>* Предприятие вправе перераспределять сумму финансирования между филиалами и участками предприятия, предусмотренными настоящим Приложением, в пределах общей суммы запланированных лимитов в пункте 2.4.</t>
  </si>
  <si>
    <t>к Закону Приднестровской Молдавской Республики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</si>
  <si>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</si>
  <si>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</si>
  <si>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</si>
  <si>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Приложение № 8</t>
  </si>
  <si>
    <t>Затраты на восстановление дорожного покрытия протяженностью                                      920 метров по ул. Лесовой села Протягайловка, филиал г. Бендеры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</si>
</sst>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3" fontId="1" fillId="0" borderId="4" xfId="0" applyNumberFormat="1" applyFont="1" applyBorder="1"/>
    <xf numFmtId="49" fontId="1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60" zoomScaleNormal="80" workbookViewId="0">
      <pane xSplit="3" ySplit="18" topLeftCell="D19" activePane="bottomRight" state="frozenSplit"/>
      <selection pane="topRight" activeCell="I1" sqref="I1"/>
      <selection pane="bottomLeft" activeCell="A13" sqref="A13"/>
      <selection pane="bottomRight" activeCell="A31" sqref="A31:B31"/>
    </sheetView>
  </sheetViews>
  <sheetFormatPr defaultColWidth="9.109375" defaultRowHeight="18" x14ac:dyDescent="0.35"/>
  <cols>
    <col min="1" max="1" width="5.88671875" style="2" customWidth="1"/>
    <col min="2" max="2" width="81.33203125" style="2" customWidth="1"/>
    <col min="3" max="4" width="18.6640625" style="2" customWidth="1"/>
    <col min="5" max="16384" width="9.109375" style="2"/>
  </cols>
  <sheetData>
    <row r="1" spans="1:6" x14ac:dyDescent="0.35">
      <c r="B1" s="29" t="s">
        <v>38</v>
      </c>
      <c r="C1" s="29"/>
      <c r="D1" s="28"/>
      <c r="E1" s="28"/>
      <c r="F1" s="28"/>
    </row>
    <row r="2" spans="1:6" x14ac:dyDescent="0.35">
      <c r="B2" s="29" t="s">
        <v>34</v>
      </c>
      <c r="C2" s="29"/>
      <c r="D2" s="28"/>
      <c r="E2" s="28"/>
      <c r="F2" s="28"/>
    </row>
    <row r="3" spans="1:6" x14ac:dyDescent="0.35">
      <c r="B3" s="29" t="s">
        <v>35</v>
      </c>
      <c r="C3" s="29"/>
      <c r="D3" s="28"/>
      <c r="E3" s="28"/>
      <c r="F3" s="28"/>
    </row>
    <row r="4" spans="1:6" x14ac:dyDescent="0.35">
      <c r="B4" s="29" t="s">
        <v>36</v>
      </c>
      <c r="C4" s="29"/>
      <c r="D4" s="28"/>
      <c r="E4" s="28"/>
      <c r="F4" s="28"/>
    </row>
    <row r="5" spans="1:6" x14ac:dyDescent="0.35">
      <c r="B5" s="29" t="s">
        <v>37</v>
      </c>
      <c r="C5" s="29"/>
      <c r="D5" s="28"/>
      <c r="E5" s="28"/>
      <c r="F5" s="28"/>
    </row>
    <row r="7" spans="1:6" ht="19.5" customHeight="1" x14ac:dyDescent="0.35">
      <c r="A7" s="1"/>
      <c r="B7" s="30" t="s">
        <v>10</v>
      </c>
      <c r="C7" s="30"/>
    </row>
    <row r="8" spans="1:6" ht="18.75" customHeight="1" x14ac:dyDescent="0.35">
      <c r="A8" s="1"/>
      <c r="B8" s="30" t="s">
        <v>7</v>
      </c>
      <c r="C8" s="30"/>
    </row>
    <row r="9" spans="1:6" ht="16.5" customHeight="1" x14ac:dyDescent="0.35">
      <c r="A9" s="1"/>
      <c r="B9" s="30" t="s">
        <v>8</v>
      </c>
      <c r="C9" s="30"/>
    </row>
    <row r="10" spans="1:6" ht="17.25" customHeight="1" x14ac:dyDescent="0.35"/>
    <row r="11" spans="1:6" ht="95.25" customHeight="1" x14ac:dyDescent="0.35">
      <c r="A11" s="34" t="s">
        <v>19</v>
      </c>
      <c r="B11" s="34"/>
      <c r="C11" s="34"/>
    </row>
    <row r="12" spans="1:6" ht="15.75" customHeight="1" thickBot="1" x14ac:dyDescent="0.4">
      <c r="C12" s="3"/>
    </row>
    <row r="13" spans="1:6" ht="15.75" customHeight="1" thickBot="1" x14ac:dyDescent="0.4">
      <c r="A13" s="9" t="s">
        <v>0</v>
      </c>
      <c r="B13" s="10" t="s">
        <v>1</v>
      </c>
      <c r="C13" s="11" t="s">
        <v>2</v>
      </c>
    </row>
    <row r="14" spans="1:6" ht="15.75" customHeight="1" x14ac:dyDescent="0.35">
      <c r="A14" s="12" t="s">
        <v>3</v>
      </c>
      <c r="B14" s="13" t="s">
        <v>12</v>
      </c>
      <c r="C14" s="14">
        <f>SUM(C15:C16)</f>
        <v>12975545</v>
      </c>
    </row>
    <row r="15" spans="1:6" ht="66.75" customHeight="1" x14ac:dyDescent="0.35">
      <c r="A15" s="15" t="s">
        <v>14</v>
      </c>
      <c r="B15" s="4" t="s">
        <v>32</v>
      </c>
      <c r="C15" s="16">
        <f>4595726+130376</f>
        <v>4726102</v>
      </c>
    </row>
    <row r="16" spans="1:6" ht="18.600000000000001" thickBot="1" x14ac:dyDescent="0.4">
      <c r="A16" s="17" t="s">
        <v>15</v>
      </c>
      <c r="B16" s="18" t="s">
        <v>11</v>
      </c>
      <c r="C16" s="19">
        <f>12756750-4601575+94268</f>
        <v>8249443</v>
      </c>
    </row>
    <row r="17" spans="1:3" x14ac:dyDescent="0.35">
      <c r="A17" s="12" t="s">
        <v>4</v>
      </c>
      <c r="B17" s="20" t="s">
        <v>13</v>
      </c>
      <c r="C17" s="14">
        <f>C18+C21+C22+C23+C30</f>
        <v>36516552</v>
      </c>
    </row>
    <row r="18" spans="1:3" x14ac:dyDescent="0.35">
      <c r="A18" s="27" t="s">
        <v>6</v>
      </c>
      <c r="B18" s="5" t="s">
        <v>28</v>
      </c>
      <c r="C18" s="21">
        <f>SUM(C19:C20)</f>
        <v>9569743</v>
      </c>
    </row>
    <row r="19" spans="1:3" ht="26.25" customHeight="1" x14ac:dyDescent="0.35">
      <c r="A19" s="15"/>
      <c r="B19" s="6" t="s">
        <v>30</v>
      </c>
      <c r="C19" s="16">
        <f>2040161+3449260+3018280</f>
        <v>8507701</v>
      </c>
    </row>
    <row r="20" spans="1:3" x14ac:dyDescent="0.35">
      <c r="A20" s="15"/>
      <c r="B20" s="6" t="s">
        <v>31</v>
      </c>
      <c r="C20" s="16">
        <f>2040161-978119</f>
        <v>1062042</v>
      </c>
    </row>
    <row r="21" spans="1:3" x14ac:dyDescent="0.35">
      <c r="A21" s="27" t="s">
        <v>16</v>
      </c>
      <c r="B21" s="7" t="s">
        <v>20</v>
      </c>
      <c r="C21" s="21">
        <v>2959575</v>
      </c>
    </row>
    <row r="22" spans="1:3" ht="26.25" customHeight="1" x14ac:dyDescent="0.35">
      <c r="A22" s="27" t="s">
        <v>17</v>
      </c>
      <c r="B22" s="7" t="s">
        <v>21</v>
      </c>
      <c r="C22" s="21">
        <v>1781287</v>
      </c>
    </row>
    <row r="23" spans="1:3" ht="44.25" customHeight="1" x14ac:dyDescent="0.35">
      <c r="A23" s="27" t="s">
        <v>18</v>
      </c>
      <c r="B23" s="8" t="s">
        <v>29</v>
      </c>
      <c r="C23" s="21">
        <f>SUM(C24:C29)</f>
        <v>20938495</v>
      </c>
    </row>
    <row r="24" spans="1:3" x14ac:dyDescent="0.35">
      <c r="A24" s="22"/>
      <c r="B24" s="6" t="s">
        <v>9</v>
      </c>
      <c r="C24" s="16">
        <f>3218736+4601575</f>
        <v>7820311</v>
      </c>
    </row>
    <row r="25" spans="1:3" x14ac:dyDescent="0.35">
      <c r="A25" s="22"/>
      <c r="B25" s="6" t="s">
        <v>22</v>
      </c>
      <c r="C25" s="16">
        <v>11815969</v>
      </c>
    </row>
    <row r="26" spans="1:3" x14ac:dyDescent="0.35">
      <c r="A26" s="24"/>
      <c r="B26" s="25" t="s">
        <v>24</v>
      </c>
      <c r="C26" s="26">
        <v>482000</v>
      </c>
    </row>
    <row r="27" spans="1:3" x14ac:dyDescent="0.35">
      <c r="A27" s="24"/>
      <c r="B27" s="25" t="s">
        <v>25</v>
      </c>
      <c r="C27" s="26">
        <v>500215</v>
      </c>
    </row>
    <row r="28" spans="1:3" x14ac:dyDescent="0.35">
      <c r="A28" s="24"/>
      <c r="B28" s="25" t="s">
        <v>26</v>
      </c>
      <c r="C28" s="26">
        <v>150000</v>
      </c>
    </row>
    <row r="29" spans="1:3" x14ac:dyDescent="0.35">
      <c r="A29" s="24"/>
      <c r="B29" s="25" t="s">
        <v>23</v>
      </c>
      <c r="C29" s="26">
        <v>170000</v>
      </c>
    </row>
    <row r="30" spans="1:3" ht="64.5" customHeight="1" thickBot="1" x14ac:dyDescent="0.4">
      <c r="A30" s="27" t="s">
        <v>27</v>
      </c>
      <c r="B30" s="8" t="s">
        <v>39</v>
      </c>
      <c r="C30" s="21">
        <f>1361720-94268</f>
        <v>1267452</v>
      </c>
    </row>
    <row r="31" spans="1:3" ht="26.25" customHeight="1" thickBot="1" x14ac:dyDescent="0.4">
      <c r="A31" s="32" t="s">
        <v>5</v>
      </c>
      <c r="B31" s="33"/>
      <c r="C31" s="23">
        <f>C17+C14</f>
        <v>49492097</v>
      </c>
    </row>
    <row r="32" spans="1:3" ht="26.25" customHeight="1" x14ac:dyDescent="0.35"/>
    <row r="33" spans="1:3" ht="66" customHeight="1" x14ac:dyDescent="0.35">
      <c r="A33" s="31" t="s">
        <v>33</v>
      </c>
      <c r="B33" s="31"/>
      <c r="C33" s="31"/>
    </row>
    <row r="34" spans="1:3" ht="26.25" customHeight="1" x14ac:dyDescent="0.35"/>
    <row r="38" spans="1:3" ht="60" customHeight="1" x14ac:dyDescent="0.35"/>
  </sheetData>
  <mergeCells count="11">
    <mergeCell ref="B7:C7"/>
    <mergeCell ref="A33:C33"/>
    <mergeCell ref="A31:B31"/>
    <mergeCell ref="A11:C11"/>
    <mergeCell ref="B8:C8"/>
    <mergeCell ref="B9:C9"/>
    <mergeCell ref="B2:C2"/>
    <mergeCell ref="B3:C3"/>
    <mergeCell ref="B4:C4"/>
    <mergeCell ref="B5:C5"/>
    <mergeCell ref="B1:C1"/>
  </mergeCells>
  <printOptions horizontalCentered="1"/>
  <pageMargins left="0.70866141732283472" right="0.39370078740157483" top="0.74803149606299213" bottom="0.43307086614173229" header="0.31496062992125984" footer="0.31496062992125984"/>
  <pageSetup paperSize="9" scale="80" firstPageNumber="10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2.32 (1208)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ЭиФ</dc:creator>
  <cp:lastModifiedBy>Дротенко Оксана Александровна</cp:lastModifiedBy>
  <cp:lastPrinted>2023-12-21T08:10:13Z</cp:lastPrinted>
  <dcterms:created xsi:type="dcterms:W3CDTF">2023-03-07T05:37:08Z</dcterms:created>
  <dcterms:modified xsi:type="dcterms:W3CDTF">2023-12-21T10:24:55Z</dcterms:modified>
</cp:coreProperties>
</file>