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4 год\12 декабрь\18 декабря\Законы\Закон № 3603 п. 1433(Б25)(VII)\Приложения\"/>
    </mc:Choice>
  </mc:AlternateContent>
  <bookViews>
    <workbookView xWindow="-120" yWindow="-120" windowWidth="29040" windowHeight="15840" tabRatio="806"/>
  </bookViews>
  <sheets>
    <sheet name="Приложение №2.20 (осн)" sheetId="12" r:id="rId1"/>
  </sheets>
  <definedNames>
    <definedName name="_xlnm.Print_Titles" localSheetId="0">'Приложение №2.20 (осн)'!$7:$7</definedName>
    <definedName name="_xlnm.Print_Area" localSheetId="0">'Приложение №2.20 (осн)'!$A$1:$C$26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2" l="1"/>
  <c r="C9" i="12" l="1"/>
  <c r="C14" i="12" l="1"/>
  <c r="C17" i="12"/>
  <c r="C20" i="12"/>
  <c r="C21" i="12" l="1"/>
  <c r="C10" i="12" s="1"/>
</calcChain>
</file>

<file path=xl/sharedStrings.xml><?xml version="1.0" encoding="utf-8"?>
<sst xmlns="http://schemas.openxmlformats.org/spreadsheetml/2006/main" count="35" uniqueCount="35">
  <si>
    <t>Наименование</t>
  </si>
  <si>
    <t>№ п/п</t>
  </si>
  <si>
    <t>1.</t>
  </si>
  <si>
    <t>Приобретение инвалидных колясок для инвалидов</t>
  </si>
  <si>
    <t>Протезирование льготной категории граждан (за исключением зубопротезирования)</t>
  </si>
  <si>
    <t>ВСЕГО по Министерству по социальной защите и труду Приднестровской Молдавской Республики</t>
  </si>
  <si>
    <t>ДОХОДЫ ВСЕГО, в том числе:</t>
  </si>
  <si>
    <t>Отчисления от единого социального налога в размере 1%</t>
  </si>
  <si>
    <t>РАСХОДЫ ВСЕГО, в том числе:</t>
  </si>
  <si>
    <t>Итого по подстатье 111054</t>
  </si>
  <si>
    <t>Итого по подстатье 130630</t>
  </si>
  <si>
    <t>Итого по подстатье 130650</t>
  </si>
  <si>
    <t>2.</t>
  </si>
  <si>
    <t xml:space="preserve">Денежные  компенсации инвалидам за приобретенные в порядке, установленном действующим законодательством Приднестровской Молдавской Республики, глазные протезы </t>
  </si>
  <si>
    <t>Денежные компенсации (подстатья 130650)</t>
  </si>
  <si>
    <t xml:space="preserve">ВСЕГО по Министерству здравоохранения Приднестровской Молдавской Республики </t>
  </si>
  <si>
    <t>"О республиканском бюджете на 2025 год"</t>
  </si>
  <si>
    <t>1.1.</t>
  </si>
  <si>
    <t>2.1.1.</t>
  </si>
  <si>
    <t>2.1.2.</t>
  </si>
  <si>
    <t>2.1.3.</t>
  </si>
  <si>
    <t>2.2.1.</t>
  </si>
  <si>
    <t>2.2.2.</t>
  </si>
  <si>
    <t>Приложение № 2.20</t>
  </si>
  <si>
    <t>к Закону Приднестровской Молдавской Республики</t>
  </si>
  <si>
    <t>Резерв отрасли здравоохранения</t>
  </si>
  <si>
    <t>Всего, руб.</t>
  </si>
  <si>
    <t>2.2.3.</t>
  </si>
  <si>
    <t xml:space="preserve">2.1. Министерство по социальной защите и труду                                                                                   Приднестровской Молдавской Республики </t>
  </si>
  <si>
    <t>Протезирование (подстатья 111054)</t>
  </si>
  <si>
    <t>Приобретение транспортных средств для инвалидов (подстатья 130630)</t>
  </si>
  <si>
    <t>2.2.     Министерство здравоохранения                                                                                                                 Приднестровской Молдавской Республики</t>
  </si>
  <si>
    <t>Финансирование мероприятий, направленных на развитие (обновление) материально-технической базы учреждений здравоохранения и приобретение специализированного медицинского автотранспорта, приобретение инвалидных колясок для инвалидов, протезирование льготной категории граждан (за исключением зубопротезирования),                                                    а также на выплату денежных компенсаций инвалидам за протезирование</t>
  </si>
  <si>
    <t>Оплата текущего ремонта оборудования и инвентаря (подстатья 111020)</t>
  </si>
  <si>
    <t>Приобретение непроизводственного оборудования и предметов длительного пользования для государственных учреждений (подстатья 240120)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</si>
</sst>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0" xfId="2" applyNumberFormat="1" applyFont="1" applyFill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 wrapText="1"/>
    </xf>
    <xf numFmtId="164" fontId="5" fillId="2" borderId="0" xfId="2" applyNumberFormat="1" applyFont="1" applyFill="1" applyAlignment="1">
      <alignment horizontal="right" vertical="center"/>
    </xf>
    <xf numFmtId="164" fontId="8" fillId="0" borderId="1" xfId="2" applyNumberFormat="1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right" vertical="center" wrapText="1"/>
    </xf>
    <xf numFmtId="164" fontId="5" fillId="2" borderId="1" xfId="2" applyNumberFormat="1" applyFont="1" applyFill="1" applyBorder="1" applyAlignment="1">
      <alignment horizontal="right" vertical="center" wrapText="1"/>
    </xf>
    <xf numFmtId="164" fontId="8" fillId="2" borderId="1" xfId="2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tabSelected="1" view="pageBreakPreview" zoomScale="120" zoomScaleNormal="100" zoomScaleSheetLayoutView="120" workbookViewId="0">
      <pane xSplit="3" ySplit="7" topLeftCell="D23" activePane="bottomRight" state="frozenSplit"/>
      <selection pane="topRight" activeCell="J1" sqref="J1"/>
      <selection pane="bottomLeft" activeCell="A13" sqref="A13"/>
      <selection pane="bottomRight" activeCell="B24" sqref="B24"/>
    </sheetView>
  </sheetViews>
  <sheetFormatPr defaultColWidth="9.109375" defaultRowHeight="15.6" x14ac:dyDescent="0.3"/>
  <cols>
    <col min="1" max="1" width="7" style="10" bestFit="1" customWidth="1"/>
    <col min="2" max="2" width="68.88671875" style="10" customWidth="1"/>
    <col min="3" max="3" width="13.33203125" style="18" customWidth="1"/>
    <col min="4" max="6" width="10.109375" style="1" bestFit="1" customWidth="1"/>
    <col min="7" max="16384" width="9.109375" style="1"/>
  </cols>
  <sheetData>
    <row r="1" spans="1:3" x14ac:dyDescent="0.3">
      <c r="A1" s="31" t="s">
        <v>23</v>
      </c>
      <c r="B1" s="31"/>
      <c r="C1" s="31"/>
    </row>
    <row r="2" spans="1:3" x14ac:dyDescent="0.3">
      <c r="A2" s="32" t="s">
        <v>24</v>
      </c>
      <c r="B2" s="32"/>
      <c r="C2" s="32"/>
    </row>
    <row r="3" spans="1:3" x14ac:dyDescent="0.3">
      <c r="A3" s="32" t="s">
        <v>16</v>
      </c>
      <c r="B3" s="32"/>
      <c r="C3" s="32"/>
    </row>
    <row r="4" spans="1:3" x14ac:dyDescent="0.3">
      <c r="A4" s="2"/>
      <c r="B4" s="2"/>
      <c r="C4" s="16"/>
    </row>
    <row r="5" spans="1:3" ht="85.2" customHeight="1" x14ac:dyDescent="0.3">
      <c r="A5" s="33" t="s">
        <v>32</v>
      </c>
      <c r="B5" s="33"/>
      <c r="C5" s="33"/>
    </row>
    <row r="6" spans="1:3" x14ac:dyDescent="0.3">
      <c r="A6" s="3"/>
      <c r="B6" s="3"/>
      <c r="C6" s="17"/>
    </row>
    <row r="7" spans="1:3" ht="31.2" x14ac:dyDescent="0.3">
      <c r="A7" s="15" t="s">
        <v>1</v>
      </c>
      <c r="B7" s="15" t="s">
        <v>0</v>
      </c>
      <c r="C7" s="19" t="s">
        <v>26</v>
      </c>
    </row>
    <row r="8" spans="1:3" s="4" customFormat="1" x14ac:dyDescent="0.3">
      <c r="A8" s="12" t="s">
        <v>2</v>
      </c>
      <c r="B8" s="13" t="s">
        <v>6</v>
      </c>
      <c r="C8" s="20">
        <v>51953514</v>
      </c>
    </row>
    <row r="9" spans="1:3" s="4" customFormat="1" x14ac:dyDescent="0.3">
      <c r="A9" s="21" t="s">
        <v>17</v>
      </c>
      <c r="B9" s="5" t="s">
        <v>7</v>
      </c>
      <c r="C9" s="22">
        <f>C8</f>
        <v>51953514</v>
      </c>
    </row>
    <row r="10" spans="1:3" s="14" customFormat="1" x14ac:dyDescent="0.3">
      <c r="A10" s="12" t="s">
        <v>12</v>
      </c>
      <c r="B10" s="13" t="s">
        <v>8</v>
      </c>
      <c r="C10" s="20">
        <f>C26+C21</f>
        <v>51953514</v>
      </c>
    </row>
    <row r="11" spans="1:3" s="14" customFormat="1" ht="30" customHeight="1" x14ac:dyDescent="0.3">
      <c r="A11" s="34" t="s">
        <v>28</v>
      </c>
      <c r="B11" s="34"/>
      <c r="C11" s="34"/>
    </row>
    <row r="12" spans="1:3" s="4" customFormat="1" x14ac:dyDescent="0.3">
      <c r="A12" s="6" t="s">
        <v>18</v>
      </c>
      <c r="B12" s="30" t="s">
        <v>29</v>
      </c>
      <c r="C12" s="30"/>
    </row>
    <row r="13" spans="1:3" s="4" customFormat="1" ht="31.2" x14ac:dyDescent="0.3">
      <c r="A13" s="21"/>
      <c r="B13" s="5" t="s">
        <v>4</v>
      </c>
      <c r="C13" s="22">
        <v>14508006</v>
      </c>
    </row>
    <row r="14" spans="1:3" s="4" customFormat="1" x14ac:dyDescent="0.3">
      <c r="A14" s="7"/>
      <c r="B14" s="7" t="s">
        <v>9</v>
      </c>
      <c r="C14" s="23">
        <f>SUM(C13)</f>
        <v>14508006</v>
      </c>
    </row>
    <row r="15" spans="1:3" s="4" customFormat="1" x14ac:dyDescent="0.3">
      <c r="A15" s="6" t="s">
        <v>19</v>
      </c>
      <c r="B15" s="30" t="s">
        <v>30</v>
      </c>
      <c r="C15" s="30"/>
    </row>
    <row r="16" spans="1:3" s="4" customFormat="1" x14ac:dyDescent="0.3">
      <c r="A16" s="21"/>
      <c r="B16" s="5" t="s">
        <v>3</v>
      </c>
      <c r="C16" s="22">
        <v>1763250</v>
      </c>
    </row>
    <row r="17" spans="1:3" s="4" customFormat="1" x14ac:dyDescent="0.3">
      <c r="A17" s="7"/>
      <c r="B17" s="7" t="s">
        <v>10</v>
      </c>
      <c r="C17" s="23">
        <f>SUM(C16)</f>
        <v>1763250</v>
      </c>
    </row>
    <row r="18" spans="1:3" s="4" customFormat="1" x14ac:dyDescent="0.3">
      <c r="A18" s="6" t="s">
        <v>20</v>
      </c>
      <c r="B18" s="30" t="s">
        <v>14</v>
      </c>
      <c r="C18" s="30"/>
    </row>
    <row r="19" spans="1:3" s="4" customFormat="1" ht="46.8" x14ac:dyDescent="0.3">
      <c r="A19" s="21"/>
      <c r="B19" s="5" t="s">
        <v>13</v>
      </c>
      <c r="C19" s="22">
        <v>34920</v>
      </c>
    </row>
    <row r="20" spans="1:3" s="4" customFormat="1" x14ac:dyDescent="0.3">
      <c r="A20" s="7"/>
      <c r="B20" s="7" t="s">
        <v>11</v>
      </c>
      <c r="C20" s="23">
        <f>SUM(C19)</f>
        <v>34920</v>
      </c>
    </row>
    <row r="21" spans="1:3" s="14" customFormat="1" ht="34.5" customHeight="1" x14ac:dyDescent="0.3">
      <c r="A21" s="26" t="s">
        <v>5</v>
      </c>
      <c r="B21" s="26"/>
      <c r="C21" s="24">
        <f>SUM(C14+C17+C20)</f>
        <v>16306176</v>
      </c>
    </row>
    <row r="22" spans="1:3" s="14" customFormat="1" ht="28.2" customHeight="1" x14ac:dyDescent="0.3">
      <c r="A22" s="27" t="s">
        <v>31</v>
      </c>
      <c r="B22" s="28"/>
      <c r="C22" s="29"/>
    </row>
    <row r="23" spans="1:3" s="4" customFormat="1" ht="31.2" x14ac:dyDescent="0.3">
      <c r="A23" s="6" t="s">
        <v>21</v>
      </c>
      <c r="B23" s="8" t="s">
        <v>33</v>
      </c>
      <c r="C23" s="23">
        <v>3000000</v>
      </c>
    </row>
    <row r="24" spans="1:3" s="4" customFormat="1" ht="46.8" x14ac:dyDescent="0.3">
      <c r="A24" s="6" t="s">
        <v>22</v>
      </c>
      <c r="B24" s="8" t="s">
        <v>34</v>
      </c>
      <c r="C24" s="23">
        <v>15862382</v>
      </c>
    </row>
    <row r="25" spans="1:3" x14ac:dyDescent="0.3">
      <c r="A25" s="25" t="s">
        <v>27</v>
      </c>
      <c r="B25" s="9" t="s">
        <v>25</v>
      </c>
      <c r="C25" s="23">
        <v>16784956</v>
      </c>
    </row>
    <row r="26" spans="1:3" s="14" customFormat="1" ht="36" customHeight="1" x14ac:dyDescent="0.3">
      <c r="A26" s="26" t="s">
        <v>15</v>
      </c>
      <c r="B26" s="26"/>
      <c r="C26" s="24">
        <f>SUM(C23:C25)</f>
        <v>35647338</v>
      </c>
    </row>
    <row r="28" spans="1:3" x14ac:dyDescent="0.3">
      <c r="B28" s="11"/>
    </row>
  </sheetData>
  <mergeCells count="11">
    <mergeCell ref="A26:B26"/>
    <mergeCell ref="A22:C22"/>
    <mergeCell ref="B18:C18"/>
    <mergeCell ref="A1:C1"/>
    <mergeCell ref="A2:C2"/>
    <mergeCell ref="A3:C3"/>
    <mergeCell ref="A21:B21"/>
    <mergeCell ref="B12:C12"/>
    <mergeCell ref="A5:C5"/>
    <mergeCell ref="A11:C11"/>
    <mergeCell ref="B15:C15"/>
  </mergeCells>
  <phoneticPr fontId="1" type="noConversion"/>
  <pageMargins left="0.9055118110236221" right="0.39370078740157483" top="0.59055118110236227" bottom="0.19685039370078741" header="0" footer="0"/>
  <pageSetup paperSize="9" scale="99" firstPageNumber="160" fitToHeight="2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№2.20 (осн)</vt:lpstr>
      <vt:lpstr>'Приложение №2.20 (осн)'!Заголовки_для_печати</vt:lpstr>
      <vt:lpstr>'Приложение №2.20 (осн)'!Область_печати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Кукин Станислав Викторович</dc:creator>
  <cp:lastModifiedBy>Дротенко Оксана Александровна</cp:lastModifiedBy>
  <cp:revision/>
  <cp:lastPrinted>2024-12-25T09:43:49Z</cp:lastPrinted>
  <dcterms:created xsi:type="dcterms:W3CDTF">2015-06-05T18:19:34Z</dcterms:created>
  <dcterms:modified xsi:type="dcterms:W3CDTF">2024-12-25T09:44:11Z</dcterms:modified>
</cp:coreProperties>
</file>