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РАБОТА\2026\апрель\ЗАКОН\зак пост. № 183-2 п. 65 (Б26-2)(VIII)\"/>
    </mc:Choice>
  </mc:AlternateContent>
  <bookViews>
    <workbookView xWindow="0" yWindow="0" windowWidth="29040" windowHeight="15600" tabRatio="806"/>
  </bookViews>
  <sheets>
    <sheet name="Приложение № 2.23" sheetId="13" r:id="rId1"/>
  </sheets>
  <definedNames>
    <definedName name="_xlnm.Print_Area" localSheetId="0">'Приложение № 2.23'!$A$1:$C$29</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5" i="13" l="1"/>
  <c r="C23" i="13"/>
  <c r="C21" i="13"/>
  <c r="C20" i="13" l="1"/>
  <c r="C27" i="13"/>
  <c r="C19" i="13" s="1"/>
  <c r="C29" i="13" s="1"/>
  <c r="C16" i="13"/>
</calcChain>
</file>

<file path=xl/sharedStrings.xml><?xml version="1.0" encoding="utf-8"?>
<sst xmlns="http://schemas.openxmlformats.org/spreadsheetml/2006/main" count="37" uniqueCount="36">
  <si>
    <t>Наименование</t>
  </si>
  <si>
    <t>№ п/п</t>
  </si>
  <si>
    <t>1.</t>
  </si>
  <si>
    <t>Приобретение инвалидных колясок для инвалидов</t>
  </si>
  <si>
    <t>Протезирование льготной категории граждан (за исключением зубопротезирования)</t>
  </si>
  <si>
    <t>ДОХОДЫ ВСЕГО, в том числе:</t>
  </si>
  <si>
    <t>РАСХОДЫ ВСЕГО, в том числе:</t>
  </si>
  <si>
    <t>2.</t>
  </si>
  <si>
    <t xml:space="preserve">Денежные  компенсации инвалидам за приобретенные в порядке, установленном действующим законодательством Приднестровской Молдавской Республики, глазные протезы </t>
  </si>
  <si>
    <t>Денежные компенсации (подстатья 130650)</t>
  </si>
  <si>
    <t>"О республиканском бюджете на 2026 год"</t>
  </si>
  <si>
    <t>3.</t>
  </si>
  <si>
    <t>Приложение № 2.23</t>
  </si>
  <si>
    <t>к Закону Приднестровской Молдавской Республики</t>
  </si>
  <si>
    <t>Сумма, руб.</t>
  </si>
  <si>
    <t>Протезирование (подстатья 111054)</t>
  </si>
  <si>
    <t>Приобретение транспортных средств для инвалидов (подстатья 130630)</t>
  </si>
  <si>
    <t>Оплата текущего ремонта оборудования и инвентаря (подстатья 111020)</t>
  </si>
  <si>
    <t>Министерство по социальной защите и труду Приднестровской Молдавской Республики - всего, в том числе:</t>
  </si>
  <si>
    <t>Министерство здравоохранения Приднестровской Молдавской Республики - всего, в том числе:</t>
  </si>
  <si>
    <t>Отчисления от единого социального налога в размере 1 %</t>
  </si>
  <si>
    <t>На  выплату заработной платы по подстатьям экономической классификации расходов бюджетов «Оплата труда» (код 110100), «Начисления на оплату труда (страховые взносы на государственное социальное страхование граждан)» (код 110200), «Денежная компенсация (взамен продовольственного пайка)» (код 111055)</t>
  </si>
  <si>
    <t>2.1.</t>
  </si>
  <si>
    <t xml:space="preserve">3.1. </t>
  </si>
  <si>
    <t>3.1.1.</t>
  </si>
  <si>
    <t>3.1.2.</t>
  </si>
  <si>
    <t>3.1.3.</t>
  </si>
  <si>
    <t xml:space="preserve">3.2. </t>
  </si>
  <si>
    <t>3.2.1.</t>
  </si>
  <si>
    <t>4.</t>
  </si>
  <si>
    <t>ОСТАТОК по состоянию на 01.01.2026 года</t>
  </si>
  <si>
    <t xml:space="preserve">Финансирование мероприятий за счет средств отчислений от единого социального налога на улучшение оснащенности учреждений здравоохранения медицинским оборудованием, мебельным и мягким инвентарем, а также приобретение специализированного медицинского автотранспорта и иные цели развития отрасли здравоохранения  </t>
  </si>
  <si>
    <t>Приложение № 10</t>
  </si>
  <si>
    <t xml:space="preserve"> к Закону Приднестровской Молдавской Республики</t>
  </si>
  <si>
    <t xml:space="preserve">"О внесении изменений и дополнений </t>
  </si>
  <si>
    <t xml:space="preserve">в Закон Приднестровской Молдавской Республики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</si>
</sst>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 #,##0.00_-;_-* &quot;-&quot;??_-;_-@_-"/>
    <numFmt numFmtId="164" formatCode="_-* #,##0_-;\-* #,##0_-;_-* &quot;-&quot;??_-;_-@_-"/>
  </numFmts>
  <fonts count="7" x14ac:knownFonts="1">
    <font>
      <sz val="11"/>
      <color theme="1"/>
      <name val="Calibri"/>
      <family val="2"/>
      <scheme val="minor"/>
    </font>
    <font>
      <sz val="10"/>
      <name val="Arial Cyr"/>
      <charset val="204"/>
    </font>
    <font>
      <sz val="11"/>
      <color theme="1"/>
      <name val="Calibri"/>
      <family val="2"/>
      <scheme val="minor"/>
    </font>
    <font>
      <sz val="10"/>
      <color theme="1"/>
      <name val="Times New Roman"/>
      <family val="1"/>
      <charset val="204"/>
    </font>
    <font>
      <b/>
      <sz val="10"/>
      <color theme="1"/>
      <name val="Times New Roman"/>
      <family val="1"/>
      <charset val="204"/>
    </font>
    <font>
      <b/>
      <sz val="12"/>
      <color theme="1"/>
      <name val="Times New Roman"/>
      <family val="1"/>
      <charset val="204"/>
    </font>
    <font>
      <sz val="12"/>
      <color theme="1"/>
      <name val="Times New Roman"/>
      <family val="1"/>
      <charset val="204"/>
    </font>
  </fonts>
  <fills count="3">
    <fill>
      <patternFill patternType="none"/>
    </fill>
    <fill>
      <patternFill patternType="gray125"/>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4">
    <xf numFmtId="0" fontId="0" fillId="0" borderId="0"/>
    <xf numFmtId="0" fontId="1" fillId="0" borderId="0"/>
    <xf numFmtId="43" fontId="2" fillId="0" borderId="0" applyFont="0" applyFill="0" applyBorder="0" applyAlignment="0" applyProtection="0"/>
    <xf numFmtId="43" fontId="2" fillId="0" borderId="0" applyFont="0" applyFill="0" applyBorder="0" applyAlignment="0" applyProtection="0"/>
  </cellStyleXfs>
  <cellXfs count="43">
    <xf numFmtId="0" fontId="0" fillId="0" borderId="0" xfId="0"/>
    <xf numFmtId="0" fontId="3" fillId="0" borderId="0" xfId="0" applyFont="1" applyAlignment="1">
      <alignment vertical="center"/>
    </xf>
    <xf numFmtId="0" fontId="3" fillId="0" borderId="0" xfId="0" applyFont="1" applyAlignment="1">
      <alignment vertical="center" wrapText="1"/>
    </xf>
    <xf numFmtId="0" fontId="3" fillId="2" borderId="0" xfId="0" applyFont="1" applyFill="1" applyAlignment="1">
      <alignment horizontal="center" vertical="center"/>
    </xf>
    <xf numFmtId="0" fontId="3" fillId="2" borderId="0" xfId="0" applyFont="1" applyFill="1" applyAlignment="1">
      <alignment vertical="center"/>
    </xf>
    <xf numFmtId="3" fontId="3" fillId="2" borderId="0" xfId="0" applyNumberFormat="1" applyFont="1" applyFill="1" applyAlignment="1">
      <alignment vertical="center"/>
    </xf>
    <xf numFmtId="0" fontId="3" fillId="0" borderId="0" xfId="0" applyFont="1" applyFill="1" applyAlignment="1">
      <alignment horizontal="center" vertical="center"/>
    </xf>
    <xf numFmtId="0" fontId="3" fillId="0" borderId="0" xfId="0" applyFont="1" applyFill="1" applyAlignment="1">
      <alignment vertical="center"/>
    </xf>
    <xf numFmtId="3" fontId="3" fillId="0" borderId="0" xfId="0" applyNumberFormat="1" applyFont="1" applyFill="1" applyAlignment="1">
      <alignment vertical="center"/>
    </xf>
    <xf numFmtId="3" fontId="3" fillId="0" borderId="1" xfId="0" applyNumberFormat="1" applyFont="1" applyFill="1" applyBorder="1" applyAlignment="1">
      <alignment vertical="center" wrapText="1"/>
    </xf>
    <xf numFmtId="49" fontId="3" fillId="0" borderId="1" xfId="0" applyNumberFormat="1" applyFont="1" applyFill="1" applyBorder="1" applyAlignment="1">
      <alignment vertical="center" wrapText="1"/>
    </xf>
    <xf numFmtId="164" fontId="3" fillId="0" borderId="1" xfId="2" applyNumberFormat="1" applyFont="1" applyFill="1" applyBorder="1" applyAlignment="1">
      <alignment horizontal="right" vertical="center" wrapText="1"/>
    </xf>
    <xf numFmtId="0" fontId="3" fillId="0" borderId="1" xfId="0" applyFont="1" applyFill="1" applyBorder="1" applyAlignment="1">
      <alignment horizontal="left" vertical="center" wrapText="1"/>
    </xf>
    <xf numFmtId="0" fontId="3" fillId="0" borderId="1" xfId="0"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3" fontId="4" fillId="0" borderId="1" xfId="0" applyNumberFormat="1" applyFont="1" applyFill="1" applyBorder="1" applyAlignment="1">
      <alignment vertical="center" wrapText="1"/>
    </xf>
    <xf numFmtId="0" fontId="4" fillId="0" borderId="0" xfId="0" applyFont="1" applyAlignment="1">
      <alignment vertical="center" wrapText="1"/>
    </xf>
    <xf numFmtId="3" fontId="4" fillId="0" borderId="1" xfId="0" applyNumberFormat="1" applyFont="1" applyFill="1" applyBorder="1" applyAlignment="1">
      <alignment horizontal="center" vertical="center" wrapText="1"/>
    </xf>
    <xf numFmtId="0" fontId="4" fillId="0" borderId="0" xfId="0" applyFont="1" applyAlignment="1">
      <alignment vertical="center"/>
    </xf>
    <xf numFmtId="0" fontId="4" fillId="0" borderId="1" xfId="0" applyFont="1" applyFill="1" applyBorder="1" applyAlignment="1">
      <alignment vertical="center" wrapText="1"/>
    </xf>
    <xf numFmtId="164" fontId="4" fillId="0" borderId="1" xfId="2" applyNumberFormat="1" applyFont="1" applyFill="1" applyBorder="1" applyAlignment="1">
      <alignment horizontal="right" vertical="center" wrapText="1"/>
    </xf>
    <xf numFmtId="0" fontId="4" fillId="0" borderId="1" xfId="0" applyFont="1" applyBorder="1" applyAlignment="1">
      <alignment horizontal="center" vertical="center" wrapText="1"/>
    </xf>
    <xf numFmtId="0" fontId="4" fillId="2" borderId="1" xfId="0" applyFont="1" applyFill="1" applyBorder="1" applyAlignment="1">
      <alignment horizontal="center" vertical="center" wrapText="1"/>
    </xf>
    <xf numFmtId="0" fontId="4" fillId="2" borderId="1" xfId="0" applyFont="1" applyFill="1" applyBorder="1" applyAlignment="1">
      <alignment horizontal="justify" vertical="center" wrapText="1"/>
    </xf>
    <xf numFmtId="164" fontId="4" fillId="2" borderId="1" xfId="3" applyNumberFormat="1" applyFont="1" applyFill="1" applyBorder="1" applyAlignment="1">
      <alignment horizontal="right" vertical="center" wrapText="1"/>
    </xf>
    <xf numFmtId="164" fontId="3" fillId="2" borderId="0" xfId="0" applyNumberFormat="1" applyFont="1" applyFill="1" applyAlignment="1">
      <alignment vertical="center" wrapText="1"/>
    </xf>
    <xf numFmtId="0" fontId="3" fillId="2" borderId="0" xfId="0" applyFont="1" applyFill="1" applyAlignment="1">
      <alignment vertical="center" wrapText="1"/>
    </xf>
    <xf numFmtId="0" fontId="5" fillId="0" borderId="2" xfId="0" applyFont="1" applyBorder="1" applyAlignment="1">
      <alignment horizontal="left" vertical="center" wrapText="1"/>
    </xf>
    <xf numFmtId="164" fontId="5" fillId="0" borderId="2" xfId="2" applyNumberFormat="1" applyFont="1" applyFill="1" applyBorder="1" applyAlignment="1">
      <alignment horizontal="center" vertical="center" wrapText="1"/>
    </xf>
    <xf numFmtId="0" fontId="6" fillId="0" borderId="0" xfId="0" applyFont="1" applyAlignment="1">
      <alignment vertical="center" wrapText="1"/>
    </xf>
    <xf numFmtId="3" fontId="6" fillId="0" borderId="0" xfId="0" applyNumberFormat="1" applyFont="1" applyAlignment="1">
      <alignment vertical="center" wrapText="1"/>
    </xf>
    <xf numFmtId="0" fontId="3" fillId="0" borderId="0" xfId="0" applyFont="1" applyAlignment="1">
      <alignment wrapText="1"/>
    </xf>
    <xf numFmtId="0" fontId="3" fillId="0" borderId="0" xfId="0" applyFont="1" applyAlignment="1">
      <alignment horizontal="right" vertical="center" wrapText="1"/>
    </xf>
    <xf numFmtId="0" fontId="3" fillId="0" borderId="0" xfId="0" applyFont="1" applyAlignment="1">
      <alignment horizontal="right" wrapText="1"/>
    </xf>
    <xf numFmtId="0" fontId="4" fillId="0" borderId="2" xfId="0" applyFont="1" applyBorder="1" applyAlignment="1">
      <alignment horizontal="center" vertical="center" wrapText="1"/>
    </xf>
    <xf numFmtId="0" fontId="3" fillId="0" borderId="0" xfId="0" applyFont="1" applyFill="1" applyAlignment="1">
      <alignment horizontal="right" vertical="center" wrapText="1"/>
    </xf>
    <xf numFmtId="0" fontId="3" fillId="0" borderId="0" xfId="0" applyFont="1" applyFill="1" applyBorder="1" applyAlignment="1">
      <alignment horizontal="right" vertical="center" wrapText="1"/>
    </xf>
    <xf numFmtId="0" fontId="5" fillId="2" borderId="0" xfId="0" applyFont="1" applyFill="1" applyBorder="1" applyAlignment="1">
      <alignment horizontal="center" vertical="center" wrapText="1"/>
    </xf>
    <xf numFmtId="0" fontId="3" fillId="0" borderId="0" xfId="0" applyFont="1" applyAlignment="1">
      <alignment horizontal="right" vertical="center" wrapText="1"/>
    </xf>
    <xf numFmtId="0" fontId="3" fillId="0" borderId="0" xfId="0" applyFont="1" applyAlignment="1">
      <alignment horizontal="right" wrapText="1"/>
    </xf>
  </cellXfs>
  <cellStyles count="4">
    <cellStyle name="Обычный" xfId="0" builtinId="0"/>
    <cellStyle name="Обычный 3" xfId="1"/>
    <cellStyle name="Финансовый" xfId="2" builtinId="3"/>
    <cellStyle name="Финансовый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9"/>
  <sheetViews>
    <sheetView tabSelected="1" zoomScale="89" zoomScaleNormal="89" workbookViewId="0">
      <selection activeCell="B26" sqref="B26"/>
    </sheetView>
  </sheetViews>
  <sheetFormatPr defaultColWidth="9.109375" defaultRowHeight="13.2" x14ac:dyDescent="0.3"/>
  <cols>
    <col min="1" max="1" width="4.88671875" style="3" customWidth="1"/>
    <col min="2" max="2" width="64.6640625" style="4" customWidth="1"/>
    <col min="3" max="3" width="12.33203125" style="5" customWidth="1"/>
    <col min="4" max="4" width="9" style="1" bestFit="1" customWidth="1"/>
    <col min="5" max="6" width="10.109375" style="1" bestFit="1" customWidth="1"/>
    <col min="7" max="16384" width="9.109375" style="1"/>
  </cols>
  <sheetData>
    <row r="1" spans="1:6" s="2" customFormat="1" ht="13.05" customHeight="1" x14ac:dyDescent="0.3">
      <c r="A1" s="41" t="s">
        <v>32</v>
      </c>
      <c r="B1" s="41"/>
      <c r="C1" s="41"/>
    </row>
    <row r="2" spans="1:6" s="2" customFormat="1" ht="13.05" customHeight="1" x14ac:dyDescent="0.3">
      <c r="B2" s="41" t="s">
        <v>33</v>
      </c>
      <c r="C2" s="41"/>
    </row>
    <row r="3" spans="1:6" s="2" customFormat="1" ht="13.05" customHeight="1" x14ac:dyDescent="0.25">
      <c r="A3" s="42" t="s">
        <v>34</v>
      </c>
      <c r="B3" s="42"/>
      <c r="C3" s="42"/>
      <c r="D3" s="34"/>
    </row>
    <row r="4" spans="1:6" s="2" customFormat="1" ht="13.05" customHeight="1" x14ac:dyDescent="0.25">
      <c r="A4" s="36"/>
      <c r="B4" s="42" t="s">
        <v>35</v>
      </c>
      <c r="C4" s="42"/>
      <c r="D4" s="34"/>
    </row>
    <row r="5" spans="1:6" s="2" customFormat="1" ht="13.05" customHeight="1" x14ac:dyDescent="0.3">
      <c r="A5" s="41" t="s">
        <v>10</v>
      </c>
      <c r="B5" s="41"/>
      <c r="C5" s="41"/>
    </row>
    <row r="6" spans="1:6" s="2" customFormat="1" ht="10.199999999999999" customHeight="1" x14ac:dyDescent="0.3">
      <c r="A6" s="35"/>
      <c r="B6" s="35"/>
      <c r="C6" s="35"/>
    </row>
    <row r="7" spans="1:6" ht="13.05" customHeight="1" x14ac:dyDescent="0.3">
      <c r="A7" s="38" t="s">
        <v>12</v>
      </c>
      <c r="B7" s="38"/>
      <c r="C7" s="38"/>
    </row>
    <row r="8" spans="1:6" ht="13.05" customHeight="1" x14ac:dyDescent="0.3">
      <c r="A8" s="39" t="s">
        <v>13</v>
      </c>
      <c r="B8" s="39"/>
      <c r="C8" s="39"/>
    </row>
    <row r="9" spans="1:6" ht="13.05" customHeight="1" x14ac:dyDescent="0.3">
      <c r="A9" s="39" t="s">
        <v>10</v>
      </c>
      <c r="B9" s="39"/>
      <c r="C9" s="39"/>
    </row>
    <row r="10" spans="1:6" ht="12" customHeight="1" x14ac:dyDescent="0.3">
      <c r="A10" s="6"/>
      <c r="B10" s="7"/>
      <c r="C10" s="8"/>
    </row>
    <row r="11" spans="1:6" ht="92.7" customHeight="1" x14ac:dyDescent="0.3">
      <c r="A11" s="40" t="s">
        <v>31</v>
      </c>
      <c r="B11" s="40"/>
      <c r="C11" s="40"/>
    </row>
    <row r="12" spans="1:6" ht="23.1" customHeight="1" x14ac:dyDescent="0.3">
      <c r="A12" s="15"/>
      <c r="B12" s="15"/>
      <c r="C12" s="15"/>
    </row>
    <row r="13" spans="1:6" s="21" customFormat="1" ht="33.75" customHeight="1" x14ac:dyDescent="0.3">
      <c r="A13" s="16" t="s">
        <v>1</v>
      </c>
      <c r="B13" s="16" t="s">
        <v>0</v>
      </c>
      <c r="C13" s="20" t="s">
        <v>14</v>
      </c>
    </row>
    <row r="14" spans="1:6" s="32" customFormat="1" ht="15.6" x14ac:dyDescent="0.3">
      <c r="A14" s="37" t="s">
        <v>2</v>
      </c>
      <c r="B14" s="30" t="s">
        <v>30</v>
      </c>
      <c r="C14" s="31">
        <v>3669393</v>
      </c>
      <c r="F14" s="33"/>
    </row>
    <row r="15" spans="1:6" s="21" customFormat="1" ht="11.7" customHeight="1" x14ac:dyDescent="0.3">
      <c r="A15" s="16"/>
      <c r="B15" s="16"/>
      <c r="C15" s="20"/>
    </row>
    <row r="16" spans="1:6" s="19" customFormat="1" ht="18" customHeight="1" x14ac:dyDescent="0.3">
      <c r="A16" s="16" t="s">
        <v>7</v>
      </c>
      <c r="B16" s="17" t="s">
        <v>5</v>
      </c>
      <c r="C16" s="18">
        <f>C17</f>
        <v>51310209</v>
      </c>
    </row>
    <row r="17" spans="1:5" s="2" customFormat="1" x14ac:dyDescent="0.3">
      <c r="A17" s="13" t="s">
        <v>22</v>
      </c>
      <c r="B17" s="12" t="s">
        <v>20</v>
      </c>
      <c r="C17" s="9">
        <v>51310209</v>
      </c>
    </row>
    <row r="18" spans="1:5" s="2" customFormat="1" ht="12.9" customHeight="1" x14ac:dyDescent="0.3">
      <c r="A18" s="13"/>
      <c r="B18" s="12"/>
      <c r="C18" s="9"/>
    </row>
    <row r="19" spans="1:5" s="19" customFormat="1" ht="18" customHeight="1" x14ac:dyDescent="0.3">
      <c r="A19" s="16" t="s">
        <v>11</v>
      </c>
      <c r="B19" s="17" t="s">
        <v>6</v>
      </c>
      <c r="C19" s="18">
        <f>C20+C27</f>
        <v>23570030</v>
      </c>
    </row>
    <row r="20" spans="1:5" s="2" customFormat="1" ht="30" customHeight="1" x14ac:dyDescent="0.3">
      <c r="A20" s="24" t="s">
        <v>23</v>
      </c>
      <c r="B20" s="22" t="s">
        <v>18</v>
      </c>
      <c r="C20" s="18">
        <f>SUM(C21+C23+C25)</f>
        <v>20570030</v>
      </c>
    </row>
    <row r="21" spans="1:5" s="2" customFormat="1" ht="21.75" customHeight="1" x14ac:dyDescent="0.3">
      <c r="A21" s="14" t="s">
        <v>24</v>
      </c>
      <c r="B21" s="10" t="s">
        <v>15</v>
      </c>
      <c r="C21" s="9">
        <f>C22</f>
        <v>18127530</v>
      </c>
    </row>
    <row r="22" spans="1:5" s="2" customFormat="1" ht="27.6" customHeight="1" x14ac:dyDescent="0.3">
      <c r="A22" s="13"/>
      <c r="B22" s="12" t="s">
        <v>4</v>
      </c>
      <c r="C22" s="9">
        <v>18127530</v>
      </c>
    </row>
    <row r="23" spans="1:5" s="2" customFormat="1" ht="13.8" customHeight="1" x14ac:dyDescent="0.3">
      <c r="A23" s="14" t="s">
        <v>25</v>
      </c>
      <c r="B23" s="10" t="s">
        <v>16</v>
      </c>
      <c r="C23" s="9">
        <f>C24</f>
        <v>2402500</v>
      </c>
    </row>
    <row r="24" spans="1:5" s="2" customFormat="1" ht="13.8" customHeight="1" x14ac:dyDescent="0.3">
      <c r="A24" s="13"/>
      <c r="B24" s="12" t="s">
        <v>3</v>
      </c>
      <c r="C24" s="9">
        <v>2402500</v>
      </c>
    </row>
    <row r="25" spans="1:5" s="2" customFormat="1" ht="16.8" customHeight="1" x14ac:dyDescent="0.3">
      <c r="A25" s="14" t="s">
        <v>26</v>
      </c>
      <c r="B25" s="10" t="s">
        <v>9</v>
      </c>
      <c r="C25" s="9">
        <f>C26</f>
        <v>40000</v>
      </c>
    </row>
    <row r="26" spans="1:5" s="2" customFormat="1" ht="39.6" x14ac:dyDescent="0.3">
      <c r="A26" s="13"/>
      <c r="B26" s="12" t="s">
        <v>8</v>
      </c>
      <c r="C26" s="9">
        <v>40000</v>
      </c>
    </row>
    <row r="27" spans="1:5" s="2" customFormat="1" ht="28.2" customHeight="1" x14ac:dyDescent="0.3">
      <c r="A27" s="16" t="s">
        <v>27</v>
      </c>
      <c r="B27" s="22" t="s">
        <v>19</v>
      </c>
      <c r="C27" s="23">
        <f>SUM(C28:C28)</f>
        <v>3000000</v>
      </c>
    </row>
    <row r="28" spans="1:5" s="2" customFormat="1" ht="16.8" customHeight="1" x14ac:dyDescent="0.3">
      <c r="A28" s="14" t="s">
        <v>28</v>
      </c>
      <c r="B28" s="10" t="s">
        <v>17</v>
      </c>
      <c r="C28" s="11">
        <v>3000000</v>
      </c>
    </row>
    <row r="29" spans="1:5" s="29" customFormat="1" ht="67.8" customHeight="1" x14ac:dyDescent="0.3">
      <c r="A29" s="25" t="s">
        <v>29</v>
      </c>
      <c r="B29" s="26" t="s">
        <v>21</v>
      </c>
      <c r="C29" s="27">
        <f>C14+C17-C19</f>
        <v>31409572</v>
      </c>
      <c r="E29" s="28"/>
    </row>
  </sheetData>
  <mergeCells count="9">
    <mergeCell ref="A7:C7"/>
    <mergeCell ref="A8:C8"/>
    <mergeCell ref="A9:C9"/>
    <mergeCell ref="A11:C11"/>
    <mergeCell ref="A1:C1"/>
    <mergeCell ref="B2:C2"/>
    <mergeCell ref="A3:C3"/>
    <mergeCell ref="A5:C5"/>
    <mergeCell ref="B4:C4"/>
  </mergeCells>
  <pageMargins left="1.1811023622047245" right="0.39370078740157483" top="0.78740157480314965" bottom="0.78740157480314965" header="0" footer="0"/>
  <pageSetup paperSize="9" firstPageNumber="131" orientation="portrait" useFirstPageNumber="1" r:id="rId1"/>
  <headerFooter scaleWithDoc="0" alignWithMargins="0">
    <oddHeader>&amp;C&amp;"Times New Roman,обычный"&amp;P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Приложение № 2.23</vt:lpstr>
      <vt:lpstr>'Приложение № 2.23'!Область_печати</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Кукин Станислав Викторович</dc:creator>
  <cp:lastModifiedBy>Шеремет Наталья Николаевна</cp:lastModifiedBy>
  <cp:revision/>
  <cp:lastPrinted>2026-04-08T08:41:20Z</cp:lastPrinted>
  <dcterms:created xsi:type="dcterms:W3CDTF">2015-06-05T18:19:34Z</dcterms:created>
  <dcterms:modified xsi:type="dcterms:W3CDTF">2026-04-08T08:41:32Z</dcterms:modified>
</cp:coreProperties>
</file>